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Рабкесова\Desktop\"/>
    </mc:Choice>
  </mc:AlternateContent>
  <xr:revisionPtr revIDLastSave="0" documentId="13_ncr:1_{F367FD26-ADD4-46C2-BA71-8977A26AB68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айс-лист" sheetId="1" r:id="rId1"/>
  </sheets>
  <definedNames>
    <definedName name="_xlnm.Print_Titles" localSheetId="0">'Прайс-лист'!$6:$6</definedName>
    <definedName name="_xlnm.Print_Area" localSheetId="0">'Прайс-лист'!$A$1:$H$292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253" i="1" l="1"/>
  <c r="G9" i="1"/>
  <c r="G150" i="1"/>
  <c r="G11" i="1"/>
  <c r="G10" i="1"/>
  <c r="G8" i="1"/>
  <c r="G123" i="1"/>
  <c r="G29" i="1"/>
  <c r="G28" i="1"/>
  <c r="G23" i="1"/>
  <c r="G22" i="1"/>
  <c r="G17" i="1"/>
  <c r="G16" i="1"/>
  <c r="G15" i="1"/>
  <c r="G18" i="1"/>
  <c r="G19" i="1"/>
  <c r="G20" i="1"/>
  <c r="G21" i="1"/>
  <c r="G24" i="1"/>
  <c r="G25" i="1"/>
  <c r="G26" i="1"/>
  <c r="G27" i="1"/>
  <c r="G30" i="1"/>
  <c r="G31" i="1"/>
  <c r="G14" i="1"/>
  <c r="G34" i="1"/>
  <c r="G62" i="1"/>
  <c r="G63" i="1"/>
  <c r="G64" i="1"/>
  <c r="G65" i="1"/>
  <c r="G66" i="1"/>
  <c r="G61" i="1"/>
  <c r="G53" i="1"/>
  <c r="G54" i="1"/>
  <c r="G55" i="1"/>
  <c r="G56" i="1"/>
  <c r="G57" i="1"/>
  <c r="G52" i="1"/>
  <c r="G42" i="1"/>
  <c r="G43" i="1"/>
  <c r="G44" i="1"/>
  <c r="G45" i="1"/>
  <c r="G46" i="1"/>
  <c r="G47" i="1"/>
  <c r="G41" i="1"/>
  <c r="G40" i="1"/>
  <c r="G39" i="1"/>
  <c r="G38" i="1"/>
  <c r="G37" i="1"/>
  <c r="G36" i="1"/>
  <c r="G35" i="1"/>
  <c r="G202" i="1"/>
  <c r="G169" i="1"/>
  <c r="G179" i="1"/>
  <c r="G180" i="1"/>
  <c r="G178" i="1"/>
  <c r="G75" i="1"/>
  <c r="G104" i="1"/>
  <c r="G256" i="1"/>
  <c r="G105" i="1"/>
  <c r="G103" i="1"/>
  <c r="G140" i="1"/>
  <c r="G168" i="1"/>
  <c r="G161" i="1"/>
  <c r="G160" i="1"/>
  <c r="G206" i="1"/>
  <c r="G102" i="1"/>
  <c r="G271" i="1"/>
  <c r="G272" i="1"/>
  <c r="G167" i="1"/>
  <c r="G71" i="1"/>
  <c r="G158" i="1"/>
  <c r="G157" i="1"/>
  <c r="G156" i="1"/>
  <c r="G159" i="1"/>
  <c r="G163" i="1"/>
  <c r="G162" i="1"/>
  <c r="G233" i="1"/>
  <c r="G166" i="1"/>
  <c r="G165" i="1"/>
  <c r="G142" i="1"/>
  <c r="G209" i="1"/>
  <c r="G122" i="1"/>
  <c r="G120" i="1"/>
  <c r="G109" i="1"/>
  <c r="G101" i="1"/>
  <c r="G99" i="1"/>
  <c r="G97" i="1"/>
  <c r="G94" i="1"/>
  <c r="G91" i="1"/>
  <c r="G119" i="1"/>
  <c r="G110" i="1"/>
  <c r="G138" i="1"/>
  <c r="G137" i="1"/>
  <c r="G136" i="1"/>
  <c r="G113" i="1"/>
  <c r="G72" i="1"/>
  <c r="G222" i="1"/>
  <c r="G223" i="1"/>
  <c r="G244" i="1"/>
  <c r="G224" i="1"/>
  <c r="G274" i="1"/>
  <c r="G273" i="1"/>
  <c r="G226" i="1"/>
  <c r="G247" i="1"/>
  <c r="G245" i="1"/>
  <c r="G246" i="1"/>
  <c r="G250" i="1"/>
  <c r="G249" i="1"/>
  <c r="G248" i="1"/>
  <c r="G252" i="1"/>
  <c r="G251" i="1"/>
  <c r="G76" i="1"/>
  <c r="G77" i="1"/>
  <c r="G78" i="1"/>
  <c r="G80" i="1"/>
  <c r="G79" i="1"/>
  <c r="G84" i="1"/>
  <c r="G82" i="1"/>
  <c r="G278" i="1"/>
  <c r="G279" i="1"/>
  <c r="G280" i="1"/>
  <c r="G277" i="1"/>
  <c r="G264" i="1"/>
  <c r="G227" i="1"/>
  <c r="G232" i="1"/>
  <c r="G228" i="1"/>
  <c r="G229" i="1"/>
  <c r="G231" i="1"/>
  <c r="G230" i="1"/>
  <c r="G237" i="1"/>
  <c r="G235" i="1"/>
  <c r="G236" i="1"/>
  <c r="G234" i="1"/>
  <c r="G239" i="1"/>
  <c r="G240" i="1"/>
  <c r="G238" i="1"/>
  <c r="G225" i="1"/>
  <c r="G185" i="1"/>
  <c r="G187" i="1"/>
  <c r="G186" i="1"/>
  <c r="G188" i="1"/>
  <c r="G192" i="1"/>
  <c r="G193" i="1"/>
  <c r="G190" i="1"/>
  <c r="G191" i="1"/>
  <c r="G189" i="1"/>
  <c r="G196" i="1"/>
  <c r="G199" i="1"/>
  <c r="G198" i="1"/>
  <c r="G260" i="1"/>
  <c r="G261" i="1"/>
  <c r="G200" i="1"/>
  <c r="G201" i="1"/>
  <c r="G203" i="1"/>
  <c r="G204" i="1"/>
  <c r="G205" i="1"/>
  <c r="G210" i="1"/>
  <c r="G211" i="1"/>
  <c r="G208" i="1"/>
  <c r="G207" i="1"/>
  <c r="G213" i="1"/>
  <c r="G215" i="1"/>
  <c r="G214" i="1"/>
  <c r="G216" i="1"/>
  <c r="G217" i="1"/>
  <c r="G218" i="1"/>
  <c r="G219" i="1"/>
  <c r="G220" i="1"/>
  <c r="G268" i="1"/>
  <c r="G269" i="1"/>
  <c r="G263" i="1"/>
  <c r="G267" i="1"/>
  <c r="G88" i="1"/>
  <c r="G89" i="1"/>
  <c r="G87" i="1"/>
  <c r="G86" i="1"/>
  <c r="G90" i="1"/>
  <c r="G49" i="1"/>
  <c r="G68" i="1"/>
  <c r="G33" i="1"/>
  <c r="G48" i="1"/>
  <c r="G50" i="1"/>
  <c r="G58" i="1"/>
  <c r="G51" i="1"/>
  <c r="G59" i="1"/>
  <c r="G60" i="1"/>
  <c r="G67" i="1"/>
  <c r="G242" i="1"/>
  <c r="G243" i="1"/>
  <c r="G70" i="1"/>
  <c r="G133" i="1"/>
  <c r="G135" i="1"/>
  <c r="G134" i="1"/>
  <c r="G257" i="1"/>
  <c r="G139" i="1"/>
  <c r="G141" i="1"/>
  <c r="G73" i="1"/>
  <c r="G74" i="1"/>
  <c r="G147" i="1"/>
  <c r="G148" i="1"/>
  <c r="G149" i="1"/>
  <c r="G145" i="1"/>
  <c r="G212" i="1"/>
  <c r="G146" i="1"/>
  <c r="G83" i="1"/>
  <c r="G81" i="1"/>
  <c r="G155" i="1"/>
  <c r="G154" i="1"/>
  <c r="G153" i="1"/>
  <c r="G69" i="1"/>
  <c r="G132" i="1"/>
  <c r="G275" i="1"/>
  <c r="G170" i="1"/>
  <c r="G171" i="1"/>
  <c r="G164" i="1"/>
  <c r="G182" i="1"/>
  <c r="G184" i="1"/>
  <c r="G172" i="1"/>
  <c r="G258" i="1"/>
  <c r="G259" i="1"/>
  <c r="G255" i="1"/>
  <c r="G194" i="1"/>
  <c r="G195" i="1"/>
  <c r="G197" i="1"/>
  <c r="G143" i="1"/>
  <c r="G144" i="1"/>
  <c r="G183" i="1"/>
  <c r="G98" i="1"/>
  <c r="G100" i="1"/>
  <c r="G96" i="1"/>
  <c r="G108" i="1"/>
  <c r="G111" i="1"/>
  <c r="G106" i="1"/>
  <c r="G107" i="1"/>
  <c r="G152" i="1"/>
  <c r="G173" i="1"/>
  <c r="G262" i="1"/>
  <c r="G118" i="1"/>
  <c r="G121" i="1"/>
  <c r="G174" i="1"/>
  <c r="G265" i="1"/>
  <c r="G114" i="1"/>
  <c r="G115" i="1"/>
  <c r="G124" i="1"/>
  <c r="G125" i="1"/>
  <c r="G175" i="1"/>
  <c r="G176" i="1"/>
  <c r="G127" i="1"/>
  <c r="G126" i="1"/>
  <c r="G116" i="1"/>
  <c r="G117" i="1"/>
  <c r="G95" i="1"/>
  <c r="G9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Серько</author>
  </authors>
  <commentList>
    <comment ref="E1" authorId="0" shapeId="0" xr:uid="{00000000-0006-0000-0000-000001000000}">
      <text>
        <r>
          <rPr>
            <i/>
            <sz val="14"/>
            <color indexed="81"/>
            <rFont val="Century Gothic"/>
            <family val="2"/>
            <charset val="204"/>
          </rPr>
          <t>ДЛЯ ПРОСМОТРА АССОРТИМЕНТА</t>
        </r>
        <r>
          <rPr>
            <b/>
            <sz val="14"/>
            <color indexed="81"/>
            <rFont val="Century Gothic"/>
            <family val="2"/>
            <charset val="204"/>
          </rPr>
          <t xml:space="preserve"> ВЫБЕРИТЕ ИНТЕРЕСУЮЩУЮ ВАС КАТЕГОРИЮ </t>
        </r>
        <r>
          <rPr>
            <sz val="14"/>
            <color indexed="81"/>
            <rFont val="Century Gothic"/>
            <family val="2"/>
            <charset val="204"/>
          </rPr>
          <t xml:space="preserve">В СПИСКЕ И </t>
        </r>
        <r>
          <rPr>
            <b/>
            <u/>
            <sz val="14"/>
            <color indexed="81"/>
            <rFont val="Century Gothic"/>
            <family val="2"/>
            <charset val="204"/>
          </rPr>
          <t>НАЖМИТЕ "+" СЛЕВА ОТ НАЗВАНИЯ КАТЕГОРИИ</t>
        </r>
      </text>
    </comment>
  </commentList>
</comments>
</file>

<file path=xl/sharedStrings.xml><?xml version="1.0" encoding="utf-8"?>
<sst xmlns="http://schemas.openxmlformats.org/spreadsheetml/2006/main" count="418" uniqueCount="322">
  <si>
    <t>№ п/п</t>
  </si>
  <si>
    <t>Шифр</t>
  </si>
  <si>
    <t>Количество изделий в упаковке</t>
  </si>
  <si>
    <t>5</t>
  </si>
  <si>
    <t>20</t>
  </si>
  <si>
    <t>10</t>
  </si>
  <si>
    <t>Ведро-туалет</t>
  </si>
  <si>
    <t>25</t>
  </si>
  <si>
    <t>100</t>
  </si>
  <si>
    <t>30</t>
  </si>
  <si>
    <t>3</t>
  </si>
  <si>
    <t>Грабли</t>
  </si>
  <si>
    <t>Грабли садовые</t>
  </si>
  <si>
    <t>Корзина хозяйственная</t>
  </si>
  <si>
    <t>7</t>
  </si>
  <si>
    <t>Вазон земляной</t>
  </si>
  <si>
    <t>Лесенка для цветов</t>
  </si>
  <si>
    <t>Табурет</t>
  </si>
  <si>
    <t>2</t>
  </si>
  <si>
    <t>Вешалка для легкого платья</t>
  </si>
  <si>
    <t xml:space="preserve">Рожок для обуви </t>
  </si>
  <si>
    <t>Этажерка для обуви</t>
  </si>
  <si>
    <t>Доска разделочная 336х198 мм</t>
  </si>
  <si>
    <t>Дуршлаг с ручкой</t>
  </si>
  <si>
    <t>Ковш</t>
  </si>
  <si>
    <t>Крышка для слива жидкости из стеклобанок</t>
  </si>
  <si>
    <t>Кружка мерная</t>
  </si>
  <si>
    <t>Лоток для столовых приборов</t>
  </si>
  <si>
    <t>10/100</t>
  </si>
  <si>
    <t>Совок для сыпучих продуктов</t>
  </si>
  <si>
    <t>Стакан мерный</t>
  </si>
  <si>
    <t>9/288</t>
  </si>
  <si>
    <t>10/280</t>
  </si>
  <si>
    <t>Сиденье для унитаза детское</t>
  </si>
  <si>
    <t>1/10</t>
  </si>
  <si>
    <t>Этажерка угловая</t>
  </si>
  <si>
    <t>15</t>
  </si>
  <si>
    <t>Горшок туалетный с крышкой</t>
  </si>
  <si>
    <t>Ковш для бани</t>
  </si>
  <si>
    <t>Корзина для бумаг офисная</t>
  </si>
  <si>
    <t>Миска 1,5 л</t>
  </si>
  <si>
    <t>20/80</t>
  </si>
  <si>
    <t>Пылевыбивалка круглая</t>
  </si>
  <si>
    <t>Пылевыбивалка квадратная</t>
  </si>
  <si>
    <t>Пылевыбивалка веерная</t>
  </si>
  <si>
    <t>Совок для мусора с ручкой</t>
  </si>
  <si>
    <t>Совок для мусора с зубчиками</t>
  </si>
  <si>
    <t>1</t>
  </si>
  <si>
    <t>Таз 20 л с ручками</t>
  </si>
  <si>
    <t>Миска 7 л</t>
  </si>
  <si>
    <t>Миска 5 л</t>
  </si>
  <si>
    <t>Миска 3 л</t>
  </si>
  <si>
    <t xml:space="preserve">Фляга 50 л </t>
  </si>
  <si>
    <t>Бочка 20 л с крышкой</t>
  </si>
  <si>
    <t>Бак 50 л с крышкой</t>
  </si>
  <si>
    <t>Шланг поливочный ПЭВ-20(н) 50 м</t>
  </si>
  <si>
    <t>Шланг поливочный ПЭВ-20(н) 20 м</t>
  </si>
  <si>
    <t>40</t>
  </si>
  <si>
    <t>Лейка для цветов</t>
  </si>
  <si>
    <t>Грабли веерные</t>
  </si>
  <si>
    <t>Салатник 1,5 л</t>
  </si>
  <si>
    <t>20/140</t>
  </si>
  <si>
    <t>Таз 14 л овальный</t>
  </si>
  <si>
    <t>50</t>
  </si>
  <si>
    <t>10/60</t>
  </si>
  <si>
    <t>Корзина для бумаг угловая</t>
  </si>
  <si>
    <t>Таз 11 л овальный с ручками</t>
  </si>
  <si>
    <t>Кувшин 1,25 л</t>
  </si>
  <si>
    <t xml:space="preserve">Крышка канистры с прокладкой </t>
  </si>
  <si>
    <t>Насадка лейки</t>
  </si>
  <si>
    <t>Горшок туалетный (стульчик)</t>
  </si>
  <si>
    <t>Сиденье для унитаза 392х350 (обод)</t>
  </si>
  <si>
    <t>Корзина для белья угловая</t>
  </si>
  <si>
    <t>Ванночка детская</t>
  </si>
  <si>
    <t>Крышка для СВЧ печи</t>
  </si>
  <si>
    <t>23</t>
  </si>
  <si>
    <t>Лопата для снега</t>
  </si>
  <si>
    <t>Подставка для ложек</t>
  </si>
  <si>
    <t>35</t>
  </si>
  <si>
    <t>Вазон цветочный 3,5 л</t>
  </si>
  <si>
    <t>Лопата для снега с насадкой</t>
  </si>
  <si>
    <t>Корзинка для посадки луковичных растений</t>
  </si>
  <si>
    <t>Корзинка для мусора</t>
  </si>
  <si>
    <t>Ведро педальное для мусора</t>
  </si>
  <si>
    <t>Держатель для бумажных полотенец</t>
  </si>
  <si>
    <t>Вантуз сантехнический</t>
  </si>
  <si>
    <t>Ящик прямоугольный 11,5 л</t>
  </si>
  <si>
    <t>Горшок-кресло туалетное детское</t>
  </si>
  <si>
    <t>24</t>
  </si>
  <si>
    <t>36</t>
  </si>
  <si>
    <t>Таз для бани 20 л</t>
  </si>
  <si>
    <t>Лопата для снега с черенком</t>
  </si>
  <si>
    <t xml:space="preserve">Вилка посадочная </t>
  </si>
  <si>
    <t xml:space="preserve">Доска разделочная гибкая </t>
  </si>
  <si>
    <t xml:space="preserve">Кувшин для сока </t>
  </si>
  <si>
    <t xml:space="preserve">Совок посадочный </t>
  </si>
  <si>
    <t xml:space="preserve">Таз 18 л </t>
  </si>
  <si>
    <t>Горшок для цветов 1,25 л</t>
  </si>
  <si>
    <t>Крышка для закрывания стеклянных банок</t>
  </si>
  <si>
    <t>Крышка к ящику</t>
  </si>
  <si>
    <t>Грабли с черенком</t>
  </si>
  <si>
    <t>18</t>
  </si>
  <si>
    <t>Бак 50 л с крышкой хозяйственный</t>
  </si>
  <si>
    <t>Бочка 20 л с крышкой хозяйственная</t>
  </si>
  <si>
    <t>Бочка 36 л с крышкой хозяйственная</t>
  </si>
  <si>
    <t>Фляга 40 л хозяйственная</t>
  </si>
  <si>
    <t>Ящик 40 л хозяйственный</t>
  </si>
  <si>
    <t>Ящик 40 л с ручками хозяйственный</t>
  </si>
  <si>
    <t>Горшок для цветов овальный (коричневый)</t>
  </si>
  <si>
    <t>Горшок для цветов с подставкой 2 л (коричневый)</t>
  </si>
  <si>
    <t>Горшок для цветов 4 л (коричневый)</t>
  </si>
  <si>
    <t>Горшок квадратный 0,5 л (коричневый)</t>
  </si>
  <si>
    <t xml:space="preserve">Горшок для цветов квадратный "Ротанг" 1,85 л с поддоном </t>
  </si>
  <si>
    <t>Мыльница на ванну</t>
  </si>
  <si>
    <t>Поднос с ручками "Ротанг"</t>
  </si>
  <si>
    <t>Бочка 35 л с крышкой</t>
  </si>
  <si>
    <t>Бочка 35 л с крышкой хозяйственная</t>
  </si>
  <si>
    <t xml:space="preserve">Ставка НДС, % </t>
  </si>
  <si>
    <t>Цена за 1 шт., бел. руб. c НДС</t>
  </si>
  <si>
    <t xml:space="preserve">Цена за 1 шт., бел. руб. без НДС </t>
  </si>
  <si>
    <t>Вазон цветочный 12 л</t>
  </si>
  <si>
    <t>Вазон цветочный 8 л</t>
  </si>
  <si>
    <t>Горшок для цветов 0,25 л (коричневый)</t>
  </si>
  <si>
    <t>Горшок для цветов 2 л (коричневый)</t>
  </si>
  <si>
    <t xml:space="preserve">Горшок для цветов квадратный "Ротанг" 3 л с поддоном </t>
  </si>
  <si>
    <t>Горшок подвесной 3 л</t>
  </si>
  <si>
    <t>Горшок подвесной 5 л</t>
  </si>
  <si>
    <t xml:space="preserve">Горшок для цветов квадратный "Ротанг" 5 л с поддоном </t>
  </si>
  <si>
    <t>Ванна со стиральной доской</t>
  </si>
  <si>
    <t>Обруч гимнастический малый</t>
  </si>
  <si>
    <t>Палка гимнастическая малая</t>
  </si>
  <si>
    <t>Палка гимнастическая</t>
  </si>
  <si>
    <t>Обруч гимнастический</t>
  </si>
  <si>
    <t>Ванна детская</t>
  </si>
  <si>
    <t>САД И ОГОРОД</t>
  </si>
  <si>
    <t>ВЕДРА И ТАЗЫ</t>
  </si>
  <si>
    <t>Ведро 12 л прямоугольное</t>
  </si>
  <si>
    <t>Таз 12 л круглый</t>
  </si>
  <si>
    <t>Таз 12 л овальный</t>
  </si>
  <si>
    <t>Таз 30 л овальный</t>
  </si>
  <si>
    <t>Таз овальный 14 л с ручками</t>
  </si>
  <si>
    <t>СТРОИТЕЛЬСТВО</t>
  </si>
  <si>
    <t>ХРАНЕНИЕ И ОРГАНИЗАЦИЯ ПРОСТРАНСТВА</t>
  </si>
  <si>
    <t>Корзина мягкая 30 л</t>
  </si>
  <si>
    <t>Ящик на колесах</t>
  </si>
  <si>
    <t>УХОД ЗА ОДЕЖДОЙ И ОБУВЬЮ</t>
  </si>
  <si>
    <t>КУХНЯ</t>
  </si>
  <si>
    <t>Салатник 0,6 л</t>
  </si>
  <si>
    <t>ВЕДРА УПАКОВОЧНЫЕ</t>
  </si>
  <si>
    <t>ЯЩИКИ И ПОДДОНЫ</t>
  </si>
  <si>
    <t>ВЫРАЩИВАНИЕ ЦВЕТОВ</t>
  </si>
  <si>
    <t>Ящик 40 л НПЩ</t>
  </si>
  <si>
    <t>ВАННАЯ КОМНАТА И ТУАЛЕТ</t>
  </si>
  <si>
    <t>ЕМКОСТИ</t>
  </si>
  <si>
    <t>СПОРТ</t>
  </si>
  <si>
    <t>ДЕТСКИЕ ИЗДЕЛИЯ</t>
  </si>
  <si>
    <t>УБОРКА</t>
  </si>
  <si>
    <t>Ведро 12 л для мусора (с крышкой)</t>
  </si>
  <si>
    <t>Ведро 12 л для мусора (без крышки)</t>
  </si>
  <si>
    <t>ТОВАРЫ НАРОДНОГО ПОТРЕБЛЕНИЯ</t>
  </si>
  <si>
    <t>Внешний вид</t>
  </si>
  <si>
    <t>Ведро 12 л с носиком</t>
  </si>
  <si>
    <t>Мыльница МБ 110х75х25 (решетчатая)</t>
  </si>
  <si>
    <t>Сиденье для унитаза 405х370 (обод)</t>
  </si>
  <si>
    <t>Сиденье унитаза для детей</t>
  </si>
  <si>
    <t>Ведро 3 л без крышки</t>
  </si>
  <si>
    <t>Ведро 5 л без крышки</t>
  </si>
  <si>
    <t>Ведро 7 л с крышкой</t>
  </si>
  <si>
    <t>Ведро 10 л с носиком</t>
  </si>
  <si>
    <t>Ведро 10 л с крышкой</t>
  </si>
  <si>
    <t>Ведро 11 л Ø300х257 мм</t>
  </si>
  <si>
    <t xml:space="preserve">Ведро 12 л Ø286х284 мм </t>
  </si>
  <si>
    <t xml:space="preserve">Ведро 12 л Ø292х286 мм </t>
  </si>
  <si>
    <t xml:space="preserve">Ведро 12 л Ø302х266 мм </t>
  </si>
  <si>
    <t>Бак 65 л</t>
  </si>
  <si>
    <t>Бочка 36 л с крышкой</t>
  </si>
  <si>
    <t>Крышка фляги 40 л</t>
  </si>
  <si>
    <t>Фляга 40 л</t>
  </si>
  <si>
    <t>Фляга 40 л НПЩ</t>
  </si>
  <si>
    <t>Ведро овальное 3 л с крышкой</t>
  </si>
  <si>
    <t>Ведро овальное 5 л с крышкой</t>
  </si>
  <si>
    <t>Ведро овальное 10 л с крышкой</t>
  </si>
  <si>
    <t>Ведро овальное 10 л без крышки</t>
  </si>
  <si>
    <t>Ведро овальное 15 л с крышкой</t>
  </si>
  <si>
    <t>Ведро овальное 15 л без крышки</t>
  </si>
  <si>
    <t>Ящик прямоугольный 11 л</t>
  </si>
  <si>
    <t>Ящик хозяйственный 12 л</t>
  </si>
  <si>
    <t>Ящик хозяйственный 12 л с крышкой</t>
  </si>
  <si>
    <t>Ящик 40 л</t>
  </si>
  <si>
    <t>Ящик 40 л с ручками</t>
  </si>
  <si>
    <t>Ящик хозяйственный ребристый 42 л</t>
  </si>
  <si>
    <t>Ящик для ягод, фруктов, овощей 30 л</t>
  </si>
  <si>
    <t>Ящик для овощей 35 л</t>
  </si>
  <si>
    <t>Ящик для овощей 55 л</t>
  </si>
  <si>
    <t>Шланг поливочный ПЭВ-20(н) 30 м</t>
  </si>
  <si>
    <t>Ящик балконный для цветов</t>
  </si>
  <si>
    <t>Ящик для рассады</t>
  </si>
  <si>
    <t>Ящик для цветов</t>
  </si>
  <si>
    <t>Дуршлаг</t>
  </si>
  <si>
    <t>Дуршлаг с поддоном</t>
  </si>
  <si>
    <t>Крышка для майонезных банок</t>
  </si>
  <si>
    <t>Крышка хозяйственная (для консервирования)</t>
  </si>
  <si>
    <t>Крышка для СВЧ печи Ø240х75 мм</t>
  </si>
  <si>
    <t>Лоток для столовых принадлежностей</t>
  </si>
  <si>
    <t>Набор мисок (3, 5, 7 л)</t>
  </si>
  <si>
    <t>Поднос квадратный</t>
  </si>
  <si>
    <t>Поднос круглый</t>
  </si>
  <si>
    <t>Поднос столовый</t>
  </si>
  <si>
    <t>Поднос чайный</t>
  </si>
  <si>
    <t>Решетка для мойки Ø295 мм</t>
  </si>
  <si>
    <t>Решетка для мойки 298х278 мм</t>
  </si>
  <si>
    <t>Решетка для мойки 270х270 мм</t>
  </si>
  <si>
    <t>Решетка для мойки 350х270 мм</t>
  </si>
  <si>
    <t>Держатель для туалетной бумаги</t>
  </si>
  <si>
    <t>Мыльница бытовая 125х88х26 мм</t>
  </si>
  <si>
    <t>Мыльница бытовая 140х95х30 мм</t>
  </si>
  <si>
    <t>Мыльница дорожная 110х70х50 мм</t>
  </si>
  <si>
    <t>Мыльница дорожная 100х70х40 мм</t>
  </si>
  <si>
    <t>Сиденье для унитаза 446х355 с крышкой</t>
  </si>
  <si>
    <t>Корзинка 200х200х150 мм</t>
  </si>
  <si>
    <t>Корзинка 380х300х130 мм</t>
  </si>
  <si>
    <t>Лоток 230х150х60 мм</t>
  </si>
  <si>
    <t>Лоток 380х270х155 мм</t>
  </si>
  <si>
    <t>Вешалка тип ВВ р-р 52-54</t>
  </si>
  <si>
    <t>222511, Республика Беларусь, Минская область, г. Борисов, ул. Даумана, 97</t>
  </si>
  <si>
    <t>Республика Беларусь, Минская область, г. Борисов, ул. Даумана, 97</t>
  </si>
  <si>
    <t>Сиденье для унитаза 392х350 с крышкой</t>
  </si>
  <si>
    <t>Сиденье для унитаза 405х370 с крышкой</t>
  </si>
  <si>
    <t>4</t>
  </si>
  <si>
    <t>Горшок квадратный 5 л (коричневый)</t>
  </si>
  <si>
    <t>Горшок квадратный 7 л (коричневый)</t>
  </si>
  <si>
    <t>Наименование товара</t>
  </si>
  <si>
    <t>Кашпо-горшок для цветов квадратный "Ротанг 18л"</t>
  </si>
  <si>
    <t>Лейка садовая 6 л WATERFLY</t>
  </si>
  <si>
    <t>Канистра 5,0 л</t>
  </si>
  <si>
    <t xml:space="preserve">Канистра КН-ПЩ-10,0 л </t>
  </si>
  <si>
    <t>12</t>
  </si>
  <si>
    <t>Корзина универсальная мягкая 25 л</t>
  </si>
  <si>
    <t>Факс: +375 177 79-08-23, +375 177 79-08-21</t>
  </si>
  <si>
    <t>Канистра 3Н 1/Y1.3/100/20л</t>
  </si>
  <si>
    <t>6</t>
  </si>
  <si>
    <t>Ведро строительное усиленное 12 л</t>
  </si>
  <si>
    <t>Ведро строительное усиленное 16 л</t>
  </si>
  <si>
    <t>Ведро строительное усиленное 20 л</t>
  </si>
  <si>
    <t>Миска 4 л</t>
  </si>
  <si>
    <t>Кашпо "Ротанг 18л"</t>
  </si>
  <si>
    <t>Ведро 5 л без крышки (жёлтое)</t>
  </si>
  <si>
    <t>Ведро 5 л без крышки (зелёное)</t>
  </si>
  <si>
    <t>Ведро 5 л без крышки (красное)</t>
  </si>
  <si>
    <t>Ведро 5 л без крышки (синее)</t>
  </si>
  <si>
    <t>Ведро 5 л без крышки (фиолетовое)</t>
  </si>
  <si>
    <t>Ведро 5 л без крышки (бирюзовое)</t>
  </si>
  <si>
    <t xml:space="preserve">Ведро 7 л без крышки </t>
  </si>
  <si>
    <t>Ведро 7 л без крышки (бирюзовое)</t>
  </si>
  <si>
    <t>Ведро 7 л без крышки (жёлтое)</t>
  </si>
  <si>
    <t>Ведро 7 л без крышки (зелёное)</t>
  </si>
  <si>
    <t>Ведро 7 л без крышки (красное)</t>
  </si>
  <si>
    <t>Ведро 7 л без крышки (синее)</t>
  </si>
  <si>
    <t>Ведро 7 л без крышки (фиолетовое)</t>
  </si>
  <si>
    <t>Ведро 10 л Ø300х255 мм (с мерной шкалой) (жёлтое)</t>
  </si>
  <si>
    <t>Ведро 10 л Ø300х255 мм (с мерной шкалой) (зелёное)</t>
  </si>
  <si>
    <t>Ведро 10 л Ø300х255 мм (с мерной шкалой) (красное)</t>
  </si>
  <si>
    <t>Ведро 10 л Ø300х255 мм (с мерной шкалой) (бирюза)</t>
  </si>
  <si>
    <t>Ведро 10 л Ø300х255 мм (с мерной шкалой) (синее)</t>
  </si>
  <si>
    <t xml:space="preserve">Ведро 10 л Ø300х255 мм (с мерной шкалой) (фиолетовое) </t>
  </si>
  <si>
    <t>Ведро 12 л Ø286х284 мм  (бирюза)</t>
  </si>
  <si>
    <t>Ведро 12 л Ø286х284 мм  (жёлтое)</t>
  </si>
  <si>
    <t>Ведро 12 л Ø286х284 мм  (зелёное)</t>
  </si>
  <si>
    <t>Ведро 12 л Ø286х284 мм  (красное)</t>
  </si>
  <si>
    <t>Ведро 12 л Ø286х284 мм  (синее)</t>
  </si>
  <si>
    <t xml:space="preserve">Ведро 12 л Ø286х284 мм  (фиолетовое) </t>
  </si>
  <si>
    <t>Ведро 7 л "Лайт" без крышки (бирюзовое)</t>
  </si>
  <si>
    <t>Ведро 7 л "Лайт" с крышкой (бирюзовое)</t>
  </si>
  <si>
    <t>Ведро 7 л "Лайт" без крышки (голубое)</t>
  </si>
  <si>
    <t>Ведро 7 л "Лайт" с крышкой (голубое)</t>
  </si>
  <si>
    <t>Ведро 10 л "Лайт" без крышкин (бирюзовое)</t>
  </si>
  <si>
    <t>Ведро 10 л "Лайт" с крышкой (бирюзовое)</t>
  </si>
  <si>
    <t>Ведро 10 л "Лайт" без крышки (голубое)</t>
  </si>
  <si>
    <t>Ведро 10 л "Лайт" с крышкой (голубое)</t>
  </si>
  <si>
    <t>Ведро 12 л "Лайт" без крышки (бирюзовое)</t>
  </si>
  <si>
    <t>Ведро 12 л "Лайт" с крышкой (бирюзовое)</t>
  </si>
  <si>
    <t>Ведро 12 л "Лайт" без крышки (голубое)</t>
  </si>
  <si>
    <t>Ведро 12 л "Лайт" с крышкой (голубое)</t>
  </si>
  <si>
    <r>
      <rPr>
        <b/>
        <sz val="20"/>
        <rFont val="Bahnschrift Light"/>
        <family val="2"/>
        <charset val="204"/>
      </rPr>
      <t>ПРАЙС-ЛИСТ</t>
    </r>
    <r>
      <rPr>
        <sz val="20"/>
        <rFont val="Bahnschrift Light"/>
        <family val="2"/>
        <charset val="204"/>
      </rPr>
      <t xml:space="preserve">
на изделия из пластмасс
производства ОАО "БЗПИ"</t>
    </r>
  </si>
  <si>
    <t>Ведро 10 л Ø286х252 мм</t>
  </si>
  <si>
    <t xml:space="preserve">Ведро 10 л Ø300х255 мм (с мерной шкалой) </t>
  </si>
  <si>
    <r>
      <t xml:space="preserve">Ручка ведра 10 л (универсальная)  </t>
    </r>
    <r>
      <rPr>
        <b/>
        <i/>
        <sz val="14"/>
        <rFont val="Bahnschrift Light SemiCondensed"/>
        <family val="2"/>
        <charset val="204"/>
      </rPr>
      <t>(под заказ)</t>
    </r>
  </si>
  <si>
    <r>
      <t xml:space="preserve">Ручка ведра 12 л  </t>
    </r>
    <r>
      <rPr>
        <b/>
        <i/>
        <sz val="14"/>
        <rFont val="Bahnschrift Light SemiCondensed"/>
        <family val="2"/>
        <charset val="204"/>
      </rPr>
      <t>(под заказ)</t>
    </r>
  </si>
  <si>
    <r>
      <t xml:space="preserve">Ручка ведра 15 л  </t>
    </r>
    <r>
      <rPr>
        <b/>
        <i/>
        <sz val="14"/>
        <rFont val="Bahnschrift Light SemiCondensed"/>
        <family val="2"/>
        <charset val="204"/>
      </rPr>
      <t>(под заказ)</t>
    </r>
  </si>
  <si>
    <r>
      <t xml:space="preserve">Ручка ведра 5 л  </t>
    </r>
    <r>
      <rPr>
        <b/>
        <i/>
        <sz val="14"/>
        <rFont val="Bahnschrift Light SemiCondensed"/>
        <family val="2"/>
        <charset val="204"/>
      </rPr>
      <t>(под заказ)</t>
    </r>
  </si>
  <si>
    <t>Таз 9 л</t>
  </si>
  <si>
    <r>
      <t xml:space="preserve">Канистра КН-ПЩ-20 л   </t>
    </r>
    <r>
      <rPr>
        <b/>
        <sz val="14"/>
        <color indexed="8"/>
        <rFont val="Bahnschrift Light SemiCondensed"/>
        <family val="2"/>
        <charset val="204"/>
      </rPr>
      <t>!!!НОВИНКА!!!</t>
    </r>
  </si>
  <si>
    <r>
      <t>Грабли веерные с черенком        (</t>
    </r>
    <r>
      <rPr>
        <b/>
        <i/>
        <sz val="14"/>
        <color indexed="8"/>
        <rFont val="Bahnschrift Light SemiCondensed"/>
        <family val="2"/>
        <charset val="204"/>
      </rPr>
      <t>под заказ)</t>
    </r>
  </si>
  <si>
    <r>
      <t>Грабли садовые с черенком      (</t>
    </r>
    <r>
      <rPr>
        <b/>
        <i/>
        <sz val="14"/>
        <color indexed="8"/>
        <rFont val="Bahnschrift Light SemiCondensed"/>
        <family val="2"/>
        <charset val="204"/>
      </rPr>
      <t>под заказ)</t>
    </r>
  </si>
  <si>
    <r>
      <t xml:space="preserve">Миска для взбивания     </t>
    </r>
    <r>
      <rPr>
        <b/>
        <sz val="14"/>
        <color indexed="8"/>
        <rFont val="Bahnschrift Light SemiCondensed"/>
        <family val="2"/>
        <charset val="204"/>
      </rPr>
      <t>!!!НОВИНКА!!!</t>
    </r>
  </si>
  <si>
    <r>
      <t>Открытое акционерное общество "</t>
    </r>
    <r>
      <rPr>
        <b/>
        <sz val="14"/>
        <color indexed="56"/>
        <rFont val="Bahnschrift Light"/>
        <family val="2"/>
        <charset val="204"/>
      </rPr>
      <t>Борисовский завод пластмассовых изделий</t>
    </r>
    <r>
      <rPr>
        <sz val="14"/>
        <color indexed="56"/>
        <rFont val="Bahnschrift Light"/>
        <family val="2"/>
        <charset val="204"/>
      </rPr>
      <t>"</t>
    </r>
  </si>
  <si>
    <r>
      <t xml:space="preserve">Телефон: </t>
    </r>
    <r>
      <rPr>
        <b/>
        <sz val="14"/>
        <color indexed="56"/>
        <rFont val="Bahnschrift Light"/>
        <family val="2"/>
        <charset val="204"/>
      </rPr>
      <t>+375 177 79-08-22, +375 177 79-08-21</t>
    </r>
  </si>
  <si>
    <r>
      <t xml:space="preserve">E-mail: </t>
    </r>
    <r>
      <rPr>
        <b/>
        <sz val="14"/>
        <color indexed="56"/>
        <rFont val="Bahnschrift Light"/>
        <family val="2"/>
        <charset val="204"/>
      </rPr>
      <t xml:space="preserve">tovar@bzpi.by, bzpi@bzpi.by  </t>
    </r>
  </si>
  <si>
    <t>Телефон: +375 177 79-08-50</t>
  </si>
  <si>
    <r>
      <rPr>
        <b/>
        <sz val="14"/>
        <color indexed="56"/>
        <rFont val="Bahnschrift Light"/>
        <family val="2"/>
        <charset val="204"/>
      </rPr>
      <t>По розничным ценам</t>
    </r>
    <r>
      <rPr>
        <sz val="14"/>
        <color indexed="56"/>
        <rFont val="Bahnschrift Light"/>
        <family val="2"/>
        <charset val="204"/>
      </rPr>
      <t xml:space="preserve"> за наличный расчет продукцию ОАО "БЗПИ" можно приобрести 
в фирменном магазине по адресу:</t>
    </r>
  </si>
  <si>
    <t>Лейка садовая 10 л WATERFLY</t>
  </si>
  <si>
    <t>Ведро 7 л "Лайт" без крышки (фуксия)</t>
  </si>
  <si>
    <t>Ведро 7 л "Лайт" с крышкой (фуксия)</t>
  </si>
  <si>
    <t>321824</t>
  </si>
  <si>
    <t>321823</t>
  </si>
  <si>
    <t>Ведро 10 л "Лайт" без крышкин (фуксия)</t>
  </si>
  <si>
    <t>Ведро 10 л "Лайт" с крышкой (фуксия)</t>
  </si>
  <si>
    <t>321826</t>
  </si>
  <si>
    <t>321825</t>
  </si>
  <si>
    <t>321828</t>
  </si>
  <si>
    <t>321827</t>
  </si>
  <si>
    <t>Ведро 12 л "Лайт" без крышки (фуксия)</t>
  </si>
  <si>
    <t>Ведро 12 л "Лайт" с крышкой (фуксия)</t>
  </si>
  <si>
    <t xml:space="preserve">Ящик полиэтиленовый с ручками 40 л НПЩ </t>
  </si>
  <si>
    <t xml:space="preserve">Таз круглый строительный 40л </t>
  </si>
  <si>
    <t>Таз круглый строительный 60л</t>
  </si>
  <si>
    <t xml:space="preserve">Таз прямоугольный строительный 40л </t>
  </si>
  <si>
    <t xml:space="preserve">Таз прямоугольный строительный 60л </t>
  </si>
  <si>
    <t>Набор садового иснтрумента</t>
  </si>
  <si>
    <t xml:space="preserve">Срок действия с: </t>
  </si>
  <si>
    <t>Контейнер для мусора 10 л</t>
  </si>
  <si>
    <t>Цены будут действительны с 07.05.2026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</si>
</sst>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4" x14ac:knownFonts="1">
    <font>
      <sz val="10"/>
      <name val="Arial Cyr"/>
      <charset val="204"/>
    </font>
    <font>
      <sz val="10"/>
      <name val="Arial Cyr"/>
      <charset val="204"/>
    </font>
    <font>
      <sz val="11"/>
      <name val="Arial Cyr"/>
      <charset val="204"/>
    </font>
    <font>
      <sz val="12"/>
      <color indexed="8"/>
      <name val="Times New Roman"/>
      <family val="1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name val="Arial Cyr"/>
      <charset val="204"/>
    </font>
    <font>
      <b/>
      <i/>
      <sz val="22"/>
      <name val="Arial"/>
      <family val="2"/>
      <charset val="204"/>
    </font>
    <font>
      <b/>
      <i/>
      <sz val="18"/>
      <name val="Arial Cyr"/>
      <charset val="204"/>
    </font>
    <font>
      <sz val="14"/>
      <color indexed="8"/>
      <name val="Times New Roman"/>
      <family val="1"/>
    </font>
    <font>
      <sz val="14"/>
      <color indexed="8"/>
      <name val="Times New Roman"/>
      <family val="1"/>
      <charset val="204"/>
    </font>
    <font>
      <sz val="12"/>
      <name val="Arial Cyr"/>
      <charset val="204"/>
    </font>
    <font>
      <sz val="14"/>
      <name val="Arial Cyr"/>
      <charset val="204"/>
    </font>
    <font>
      <sz val="14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6"/>
      <color indexed="8"/>
      <name val="Times New Roman"/>
      <family val="1"/>
    </font>
    <font>
      <sz val="14"/>
      <name val="Bahnschrift Light"/>
      <family val="2"/>
      <charset val="204"/>
    </font>
    <font>
      <b/>
      <sz val="20"/>
      <name val="Bahnschrift Light"/>
      <family val="2"/>
      <charset val="204"/>
    </font>
    <font>
      <sz val="20"/>
      <name val="Bahnschrift Light"/>
      <family val="2"/>
      <charset val="204"/>
    </font>
    <font>
      <sz val="20"/>
      <name val="Arial Cyr"/>
      <charset val="204"/>
    </font>
    <font>
      <sz val="14"/>
      <name val="Bahnschrift Light SemiCondensed"/>
      <family val="2"/>
      <charset val="204"/>
    </font>
    <font>
      <b/>
      <sz val="14"/>
      <name val="Bahnschrift Light SemiCondensed"/>
      <family val="2"/>
      <charset val="204"/>
    </font>
    <font>
      <i/>
      <sz val="14"/>
      <color indexed="81"/>
      <name val="Century Gothic"/>
      <family val="2"/>
      <charset val="204"/>
    </font>
    <font>
      <b/>
      <sz val="14"/>
      <color indexed="81"/>
      <name val="Century Gothic"/>
      <family val="2"/>
      <charset val="204"/>
    </font>
    <font>
      <sz val="14"/>
      <color indexed="81"/>
      <name val="Century Gothic"/>
      <family val="2"/>
      <charset val="204"/>
    </font>
    <font>
      <b/>
      <u/>
      <sz val="14"/>
      <color indexed="81"/>
      <name val="Century Gothic"/>
      <family val="2"/>
      <charset val="204"/>
    </font>
    <font>
      <b/>
      <sz val="12"/>
      <name val="Bahnschrift Light SemiCondensed"/>
      <family val="2"/>
      <charset val="204"/>
    </font>
    <font>
      <b/>
      <sz val="12"/>
      <color indexed="8"/>
      <name val="Bahnschrift Light SemiCondensed"/>
      <family val="2"/>
      <charset val="204"/>
    </font>
    <font>
      <sz val="12"/>
      <color indexed="8"/>
      <name val="Bahnschrift Light SemiCondensed"/>
      <family val="2"/>
      <charset val="204"/>
    </font>
    <font>
      <sz val="14"/>
      <color indexed="8"/>
      <name val="Bahnschrift Light SemiCondensed"/>
      <family val="2"/>
      <charset val="204"/>
    </font>
    <font>
      <b/>
      <i/>
      <sz val="14"/>
      <name val="Bahnschrift Light SemiCondensed"/>
      <family val="2"/>
      <charset val="204"/>
    </font>
    <font>
      <b/>
      <sz val="14"/>
      <color indexed="8"/>
      <name val="Bahnschrift Light SemiCondensed"/>
      <family val="2"/>
      <charset val="204"/>
    </font>
    <font>
      <b/>
      <i/>
      <sz val="14"/>
      <color indexed="8"/>
      <name val="Bahnschrift Light SemiCondensed"/>
      <family val="2"/>
      <charset val="204"/>
    </font>
    <font>
      <sz val="14"/>
      <color indexed="56"/>
      <name val="Bahnschrift Light"/>
      <family val="2"/>
      <charset val="204"/>
    </font>
    <font>
      <b/>
      <sz val="14"/>
      <color indexed="56"/>
      <name val="Bahnschrift Light"/>
      <family val="2"/>
      <charset val="204"/>
    </font>
    <font>
      <sz val="14"/>
      <color indexed="18"/>
      <name val="Bahnschrift Light"/>
      <family val="2"/>
      <charset val="204"/>
    </font>
    <font>
      <sz val="18"/>
      <color indexed="8"/>
      <name val="Bahnschrift Light SemiCondensed"/>
      <family val="2"/>
      <charset val="204"/>
    </font>
    <font>
      <sz val="18"/>
      <name val="Bahnschrift Light SemiCondensed"/>
      <family val="2"/>
      <charset val="204"/>
    </font>
    <font>
      <sz val="18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i/>
      <sz val="16"/>
      <name val="Bahnschrift Light SemiCondensed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rgb="FFFF0000"/>
      <name val="Arial Cyr"/>
      <charset val="204"/>
    </font>
    <font>
      <b/>
      <sz val="22"/>
      <color theme="0"/>
      <name val="Bahnschrift Light"/>
      <family val="2"/>
      <charset val="204"/>
    </font>
    <font>
      <b/>
      <sz val="22"/>
      <color theme="0"/>
      <name val="Bahnschrift"/>
      <family val="2"/>
      <charset val="204"/>
    </font>
    <font>
      <sz val="14"/>
      <color theme="1"/>
      <name val="Bahnschrift Light SemiCondensed"/>
      <family val="2"/>
      <charset val="204"/>
    </font>
    <font>
      <sz val="11"/>
      <color theme="0"/>
      <name val="Bahnschrift"/>
      <family val="2"/>
      <charset val="204"/>
    </font>
    <font>
      <b/>
      <sz val="20"/>
      <color theme="0"/>
      <name val="Bahnschrift"/>
      <family val="2"/>
      <charset val="204"/>
    </font>
    <font>
      <sz val="11"/>
      <color theme="0"/>
      <name val="Arial Cyr"/>
      <charset val="204"/>
    </font>
    <font>
      <b/>
      <i/>
      <sz val="16"/>
      <color theme="0"/>
      <name val="Times New Roman"/>
      <family val="1"/>
      <charset val="204"/>
    </font>
    <font>
      <b/>
      <i/>
      <sz val="18"/>
      <color theme="0"/>
      <name val="Times New Roman"/>
      <family val="1"/>
      <charset val="204"/>
    </font>
    <font>
      <sz val="22"/>
      <color theme="0"/>
      <name val="Arial Cyr"/>
      <charset val="204"/>
    </font>
    <font>
      <b/>
      <i/>
      <sz val="22"/>
      <color theme="0"/>
      <name val="Times New Roman"/>
      <family val="1"/>
      <charset val="204"/>
    </font>
    <font>
      <b/>
      <sz val="18"/>
      <color theme="0"/>
      <name val="Bahnschrift"/>
      <family val="2"/>
      <charset val="204"/>
    </font>
    <font>
      <sz val="22"/>
      <color theme="0"/>
      <name val="Bahnschrift"/>
      <family val="2"/>
      <charset val="204"/>
    </font>
    <font>
      <sz val="11"/>
      <color theme="1"/>
      <name val="Times New Roman"/>
      <family val="1"/>
      <charset val="204"/>
    </font>
    <font>
      <sz val="11"/>
      <color theme="1"/>
      <name val="Bahnschrift Light"/>
      <family val="2"/>
      <charset val="204"/>
    </font>
    <font>
      <sz val="18"/>
      <color theme="1"/>
      <name val="Bahnschrift Light SemiCondensed"/>
      <family val="2"/>
      <charset val="204"/>
    </font>
    <font>
      <b/>
      <sz val="14"/>
      <color theme="1"/>
      <name val="Bahnschrift Light SemiCondensed"/>
      <family val="2"/>
      <charset val="204"/>
    </font>
    <font>
      <b/>
      <sz val="14"/>
      <color theme="0"/>
      <name val="Bahnschrift"/>
      <family val="2"/>
      <charset val="204"/>
    </font>
    <font>
      <sz val="14"/>
      <color theme="0"/>
      <name val="Arial Cyr"/>
      <charset val="204"/>
    </font>
    <font>
      <b/>
      <i/>
      <sz val="14"/>
      <color theme="0"/>
      <name val="Times New Roman"/>
      <family val="1"/>
      <charset val="204"/>
    </font>
    <font>
      <sz val="11"/>
      <color theme="1"/>
      <name val="Arial Cyr"/>
      <charset val="204"/>
    </font>
  </fonts>
  <fills count="2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B5EAF5"/>
        <bgColor indexed="64"/>
      </patternFill>
    </fill>
    <fill>
      <patternFill patternType="solid">
        <fgColor rgb="FFCFE4F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876B2"/>
        <bgColor indexed="64"/>
      </patternFill>
    </fill>
    <fill>
      <patternFill patternType="solid">
        <fgColor rgb="FF86AA5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A7D97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48882"/>
        <bgColor indexed="64"/>
      </patternFill>
    </fill>
    <fill>
      <patternFill patternType="solid">
        <fgColor rgb="FF5183BF"/>
        <bgColor indexed="64"/>
      </patternFill>
    </fill>
    <fill>
      <patternFill patternType="solid">
        <fgColor rgb="FFCBAC6F"/>
        <bgColor indexed="64"/>
      </patternFill>
    </fill>
    <fill>
      <patternFill patternType="solid">
        <fgColor rgb="FFF09A5A"/>
        <bgColor indexed="64"/>
      </patternFill>
    </fill>
    <fill>
      <patternFill patternType="solid">
        <fgColor rgb="FFF973B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/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 style="thin">
        <color theme="7" tint="-0.249977111117893"/>
      </bottom>
      <diagonal/>
    </border>
    <border>
      <left style="thin">
        <color theme="6" tint="-0.249977111117893"/>
      </left>
      <right style="thin">
        <color theme="6" tint="-0.249977111117893"/>
      </right>
      <top style="thin">
        <color theme="6" tint="-0.249977111117893"/>
      </top>
      <bottom style="thin">
        <color theme="6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/>
      <diagonal/>
    </border>
    <border>
      <left style="thin">
        <color theme="6" tint="-0.249977111117893"/>
      </left>
      <right style="thin">
        <color theme="6" tint="-0.249977111117893"/>
      </right>
      <top/>
      <bottom style="thin">
        <color theme="6" tint="-0.249977111117893"/>
      </bottom>
      <diagonal/>
    </border>
    <border>
      <left style="thin">
        <color theme="6" tint="-0.249977111117893"/>
      </left>
      <right style="thin">
        <color theme="6" tint="-0.249977111117893"/>
      </right>
      <top style="thin">
        <color theme="6" tint="-0.249977111117893"/>
      </top>
      <bottom/>
      <diagonal/>
    </border>
    <border>
      <left style="thin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/>
      <bottom style="thin">
        <color theme="9" tint="-0.249977111117893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4" tint="-0.249977111117893"/>
      </left>
      <right style="thin">
        <color theme="4" tint="-0.249977111117893"/>
      </right>
      <top/>
      <bottom style="thin">
        <color theme="4" tint="-0.249977111117893"/>
      </bottom>
      <diagonal/>
    </border>
    <border>
      <left style="thin">
        <color theme="2" tint="-0.749992370372631"/>
      </left>
      <right style="thin">
        <color theme="2" tint="-0.749992370372631"/>
      </right>
      <top style="thin">
        <color theme="2" tint="-0.749992370372631"/>
      </top>
      <bottom style="thin">
        <color theme="2" tint="-0.749992370372631"/>
      </bottom>
      <diagonal/>
    </border>
    <border>
      <left style="thin">
        <color theme="2" tint="-0.749992370372631"/>
      </left>
      <right style="thin">
        <color theme="2" tint="-0.749992370372631"/>
      </right>
      <top/>
      <bottom style="thin">
        <color theme="2" tint="-0.749992370372631"/>
      </bottom>
      <diagonal/>
    </border>
    <border>
      <left style="thin">
        <color theme="2" tint="-0.749992370372631"/>
      </left>
      <right style="thin">
        <color theme="2" tint="-0.749992370372631"/>
      </right>
      <top style="thin">
        <color theme="2" tint="-0.749992370372631"/>
      </top>
      <bottom/>
      <diagonal/>
    </border>
    <border>
      <left/>
      <right/>
      <top/>
      <bottom style="medium">
        <color theme="4" tint="-0.24997711111789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indexed="64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theme="3"/>
      </top>
      <bottom style="thin">
        <color indexed="64"/>
      </bottom>
      <diagonal/>
    </border>
    <border>
      <left style="thin">
        <color indexed="64"/>
      </left>
      <right/>
      <top style="thin">
        <color theme="3"/>
      </top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indexed="64"/>
      </bottom>
      <diagonal/>
    </border>
    <border>
      <left/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theme="3"/>
      </left>
      <right style="thin">
        <color indexed="64"/>
      </right>
      <top/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3"/>
      </bottom>
      <diagonal/>
    </border>
    <border>
      <left style="thin">
        <color indexed="64"/>
      </left>
      <right/>
      <top style="thin">
        <color indexed="64"/>
      </top>
      <bottom style="thin">
        <color theme="3"/>
      </bottom>
      <diagonal/>
    </border>
    <border>
      <left/>
      <right style="thin">
        <color theme="3"/>
      </right>
      <top style="thin">
        <color indexed="64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indexed="64"/>
      </bottom>
      <diagonal/>
    </border>
    <border>
      <left style="thin">
        <color theme="3"/>
      </left>
      <right style="thin">
        <color indexed="64"/>
      </right>
      <top style="thin">
        <color theme="3"/>
      </top>
      <bottom style="thin">
        <color indexed="64"/>
      </bottom>
      <diagonal/>
    </border>
    <border>
      <left/>
      <right/>
      <top style="thin">
        <color theme="6" tint="-0.249977111117893"/>
      </top>
      <bottom/>
      <diagonal/>
    </border>
  </borders>
  <cellStyleXfs count="4">
    <xf numFmtId="0" fontId="0" fillId="0" borderId="0"/>
    <xf numFmtId="0" fontId="42" fillId="0" borderId="0"/>
    <xf numFmtId="0" fontId="42" fillId="0" borderId="0"/>
    <xf numFmtId="0" fontId="42" fillId="0" borderId="0"/>
  </cellStyleXfs>
  <cellXfs count="435">
    <xf numFmtId="0" fontId="0" fillId="0" borderId="0" xfId="0"/>
    <xf numFmtId="0" fontId="1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" fillId="0" borderId="1" xfId="0" applyFont="1" applyFill="1" applyBorder="1"/>
    <xf numFmtId="0" fontId="2" fillId="0" borderId="1" xfId="0" applyFont="1" applyFill="1" applyBorder="1" applyAlignment="1">
      <alignment horizontal="center" vertical="center"/>
    </xf>
    <xf numFmtId="0" fontId="11" fillId="0" borderId="0" xfId="0" applyNumberFormat="1" applyFont="1" applyFill="1" applyBorder="1"/>
    <xf numFmtId="0" fontId="4" fillId="0" borderId="0" xfId="0" applyNumberFormat="1" applyFont="1" applyFill="1" applyBorder="1" applyAlignment="1">
      <alignment horizontal="center" vertical="center" wrapText="1"/>
    </xf>
    <xf numFmtId="49" fontId="12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right" indent="1"/>
    </xf>
    <xf numFmtId="0" fontId="12" fillId="0" borderId="0" xfId="0" applyFont="1" applyFill="1" applyBorder="1" applyAlignment="1">
      <alignment horizontal="right" vertical="center"/>
    </xf>
    <xf numFmtId="49" fontId="9" fillId="0" borderId="0" xfId="0" applyNumberFormat="1" applyFont="1" applyFill="1" applyBorder="1" applyAlignment="1">
      <alignment horizontal="center" vertical="center" wrapText="1"/>
    </xf>
    <xf numFmtId="2" fontId="10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center" vertical="center" wrapText="1"/>
    </xf>
    <xf numFmtId="2" fontId="13" fillId="2" borderId="0" xfId="0" applyNumberFormat="1" applyFont="1" applyFill="1" applyBorder="1" applyAlignment="1">
      <alignment horizontal="right" indent="1"/>
    </xf>
    <xf numFmtId="0" fontId="9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2" fontId="2" fillId="0" borderId="0" xfId="0" applyNumberFormat="1" applyFont="1" applyFill="1" applyBorder="1" applyAlignment="1">
      <alignment horizontal="center" vertical="center"/>
    </xf>
    <xf numFmtId="2" fontId="1" fillId="0" borderId="0" xfId="0" applyNumberFormat="1" applyFont="1" applyFill="1" applyBorder="1"/>
    <xf numFmtId="0" fontId="43" fillId="0" borderId="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0" fillId="0" borderId="3" xfId="0" applyFont="1" applyFill="1" applyBorder="1" applyAlignment="1"/>
    <xf numFmtId="0" fontId="28" fillId="0" borderId="4" xfId="0" applyNumberFormat="1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49" fontId="28" fillId="0" borderId="4" xfId="0" applyNumberFormat="1" applyFont="1" applyFill="1" applyBorder="1" applyAlignment="1">
      <alignment horizontal="center" vertical="center" wrapText="1"/>
    </xf>
    <xf numFmtId="2" fontId="28" fillId="0" borderId="4" xfId="0" applyNumberFormat="1" applyFont="1" applyFill="1" applyBorder="1" applyAlignment="1">
      <alignment horizontal="center" vertical="center" wrapText="1"/>
    </xf>
    <xf numFmtId="0" fontId="44" fillId="4" borderId="0" xfId="0" applyFont="1" applyFill="1" applyBorder="1" applyAlignment="1">
      <alignment vertical="center" wrapText="1"/>
    </xf>
    <xf numFmtId="0" fontId="29" fillId="0" borderId="1" xfId="0" applyNumberFormat="1" applyFont="1" applyFill="1" applyBorder="1" applyAlignment="1">
      <alignment horizontal="center" vertical="center" wrapText="1"/>
    </xf>
    <xf numFmtId="49" fontId="30" fillId="0" borderId="1" xfId="0" applyNumberFormat="1" applyFont="1" applyFill="1" applyBorder="1" applyAlignment="1">
      <alignment horizontal="center" vertical="center" wrapText="1"/>
    </xf>
    <xf numFmtId="2" fontId="30" fillId="0" borderId="1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45" fillId="4" borderId="0" xfId="0" applyFont="1" applyFill="1" applyBorder="1" applyAlignment="1">
      <alignment vertical="center" wrapText="1"/>
    </xf>
    <xf numFmtId="0" fontId="29" fillId="0" borderId="13" xfId="0" applyNumberFormat="1" applyFont="1" applyFill="1" applyBorder="1" applyAlignment="1">
      <alignment horizontal="center" vertical="center" wrapText="1"/>
    </xf>
    <xf numFmtId="0" fontId="30" fillId="5" borderId="13" xfId="0" applyFont="1" applyFill="1" applyBorder="1" applyAlignment="1">
      <alignment horizontal="left" vertical="center" wrapText="1"/>
    </xf>
    <xf numFmtId="49" fontId="30" fillId="0" borderId="13" xfId="0" applyNumberFormat="1" applyFont="1" applyFill="1" applyBorder="1" applyAlignment="1">
      <alignment horizontal="center" vertical="center" wrapText="1"/>
    </xf>
    <xf numFmtId="2" fontId="30" fillId="0" borderId="13" xfId="0" applyNumberFormat="1" applyFont="1" applyFill="1" applyBorder="1" applyAlignment="1">
      <alignment horizontal="center" vertical="center" wrapText="1"/>
    </xf>
    <xf numFmtId="0" fontId="30" fillId="0" borderId="13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/>
    </xf>
    <xf numFmtId="0" fontId="30" fillId="6" borderId="13" xfId="0" applyFont="1" applyFill="1" applyBorder="1" applyAlignment="1">
      <alignment horizontal="left" vertical="center" wrapText="1"/>
    </xf>
    <xf numFmtId="0" fontId="30" fillId="0" borderId="1" xfId="0" applyFont="1" applyFill="1" applyBorder="1" applyAlignment="1">
      <alignment horizontal="left" vertical="center" wrapText="1"/>
    </xf>
    <xf numFmtId="0" fontId="30" fillId="0" borderId="13" xfId="0" applyFont="1" applyFill="1" applyBorder="1" applyAlignment="1">
      <alignment horizontal="left" vertical="center" wrapText="1"/>
    </xf>
    <xf numFmtId="0" fontId="46" fillId="0" borderId="13" xfId="0" applyFont="1" applyFill="1" applyBorder="1" applyAlignment="1">
      <alignment horizontal="left" vertical="center" wrapText="1"/>
    </xf>
    <xf numFmtId="49" fontId="46" fillId="0" borderId="13" xfId="0" applyNumberFormat="1" applyFont="1" applyFill="1" applyBorder="1" applyAlignment="1">
      <alignment horizontal="center" vertical="center" wrapText="1"/>
    </xf>
    <xf numFmtId="0" fontId="46" fillId="0" borderId="13" xfId="0" applyFont="1" applyFill="1" applyBorder="1" applyAlignment="1">
      <alignment horizontal="center" vertical="center" wrapText="1"/>
    </xf>
    <xf numFmtId="0" fontId="46" fillId="7" borderId="13" xfId="0" applyFont="1" applyFill="1" applyBorder="1" applyAlignment="1">
      <alignment horizontal="left" vertical="center" wrapText="1"/>
    </xf>
    <xf numFmtId="0" fontId="46" fillId="8" borderId="13" xfId="0" applyFont="1" applyFill="1" applyBorder="1" applyAlignment="1">
      <alignment horizontal="left" vertical="center" wrapText="1"/>
    </xf>
    <xf numFmtId="0" fontId="46" fillId="9" borderId="13" xfId="0" applyFont="1" applyFill="1" applyBorder="1" applyAlignment="1">
      <alignment horizontal="left" vertical="center" wrapText="1"/>
    </xf>
    <xf numFmtId="0" fontId="46" fillId="10" borderId="13" xfId="0" applyFont="1" applyFill="1" applyBorder="1" applyAlignment="1">
      <alignment horizontal="left" vertical="center" wrapText="1"/>
    </xf>
    <xf numFmtId="0" fontId="46" fillId="11" borderId="13" xfId="0" applyFont="1" applyFill="1" applyBorder="1" applyAlignment="1">
      <alignment horizontal="left" vertical="center" wrapText="1"/>
    </xf>
    <xf numFmtId="0" fontId="46" fillId="12" borderId="13" xfId="0" applyFont="1" applyFill="1" applyBorder="1" applyAlignment="1">
      <alignment horizontal="left" vertical="center" wrapText="1"/>
    </xf>
    <xf numFmtId="0" fontId="30" fillId="13" borderId="13" xfId="0" applyFont="1" applyFill="1" applyBorder="1" applyAlignment="1">
      <alignment horizontal="left" vertical="center" wrapText="1"/>
    </xf>
    <xf numFmtId="0" fontId="30" fillId="12" borderId="13" xfId="0" applyFont="1" applyFill="1" applyBorder="1" applyAlignment="1">
      <alignment horizontal="left" vertical="center" wrapText="1"/>
    </xf>
    <xf numFmtId="0" fontId="30" fillId="14" borderId="13" xfId="0" applyFont="1" applyFill="1" applyBorder="1" applyAlignment="1">
      <alignment horizontal="left" vertical="center" wrapText="1"/>
    </xf>
    <xf numFmtId="0" fontId="30" fillId="15" borderId="13" xfId="0" applyFont="1" applyFill="1" applyBorder="1" applyAlignment="1">
      <alignment horizontal="left" vertical="center" wrapText="1"/>
    </xf>
    <xf numFmtId="0" fontId="30" fillId="9" borderId="13" xfId="0" applyFont="1" applyFill="1" applyBorder="1" applyAlignment="1">
      <alignment horizontal="left" vertical="center" wrapText="1"/>
    </xf>
    <xf numFmtId="0" fontId="30" fillId="10" borderId="13" xfId="0" applyFont="1" applyFill="1" applyBorder="1" applyAlignment="1">
      <alignment horizontal="left" vertical="center" wrapText="1"/>
    </xf>
    <xf numFmtId="0" fontId="30" fillId="11" borderId="13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49" fontId="21" fillId="0" borderId="13" xfId="0" applyNumberFormat="1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29" fillId="0" borderId="14" xfId="0" applyNumberFormat="1" applyFont="1" applyFill="1" applyBorder="1" applyAlignment="1">
      <alignment horizontal="center" vertical="center" wrapText="1"/>
    </xf>
    <xf numFmtId="0" fontId="30" fillId="0" borderId="14" xfId="0" applyFont="1" applyFill="1" applyBorder="1" applyAlignment="1">
      <alignment horizontal="left" vertical="center" wrapText="1"/>
    </xf>
    <xf numFmtId="49" fontId="30" fillId="0" borderId="14" xfId="0" applyNumberFormat="1" applyFont="1" applyFill="1" applyBorder="1" applyAlignment="1">
      <alignment horizontal="center" vertical="center" wrapText="1"/>
    </xf>
    <xf numFmtId="2" fontId="30" fillId="0" borderId="14" xfId="0" applyNumberFormat="1" applyFont="1" applyFill="1" applyBorder="1" applyAlignment="1">
      <alignment horizontal="center" vertical="center" wrapText="1"/>
    </xf>
    <xf numFmtId="0" fontId="30" fillId="0" borderId="14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1" fillId="0" borderId="15" xfId="0" applyFont="1" applyFill="1" applyBorder="1"/>
    <xf numFmtId="0" fontId="2" fillId="0" borderId="16" xfId="0" applyFont="1" applyFill="1" applyBorder="1" applyAlignment="1">
      <alignment horizontal="center" vertical="center"/>
    </xf>
    <xf numFmtId="0" fontId="29" fillId="0" borderId="16" xfId="0" applyNumberFormat="1" applyFont="1" applyFill="1" applyBorder="1" applyAlignment="1">
      <alignment horizontal="center" vertical="center" wrapText="1"/>
    </xf>
    <xf numFmtId="0" fontId="30" fillId="0" borderId="16" xfId="0" applyFont="1" applyFill="1" applyBorder="1" applyAlignment="1">
      <alignment horizontal="left" vertical="center" wrapText="1"/>
    </xf>
    <xf numFmtId="49" fontId="30" fillId="0" borderId="16" xfId="0" applyNumberFormat="1" applyFont="1" applyFill="1" applyBorder="1" applyAlignment="1">
      <alignment horizontal="center" vertical="center" wrapText="1"/>
    </xf>
    <xf numFmtId="0" fontId="30" fillId="0" borderId="16" xfId="0" applyFont="1" applyFill="1" applyBorder="1" applyAlignment="1">
      <alignment horizontal="center" vertical="center" wrapText="1"/>
    </xf>
    <xf numFmtId="0" fontId="29" fillId="0" borderId="15" xfId="0" applyNumberFormat="1" applyFont="1" applyFill="1" applyBorder="1" applyAlignment="1">
      <alignment horizontal="center" vertical="center" wrapText="1"/>
    </xf>
    <xf numFmtId="0" fontId="30" fillId="0" borderId="15" xfId="0" applyFont="1" applyFill="1" applyBorder="1" applyAlignment="1">
      <alignment horizontal="left" vertical="center" wrapText="1"/>
    </xf>
    <xf numFmtId="49" fontId="30" fillId="0" borderId="15" xfId="0" applyNumberFormat="1" applyFont="1" applyFill="1" applyBorder="1" applyAlignment="1">
      <alignment horizontal="center" vertical="center" wrapText="1"/>
    </xf>
    <xf numFmtId="0" fontId="30" fillId="0" borderId="15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left" vertical="center" wrapText="1"/>
    </xf>
    <xf numFmtId="49" fontId="21" fillId="0" borderId="15" xfId="0" applyNumberFormat="1" applyFont="1" applyFill="1" applyBorder="1" applyAlignment="1">
      <alignment horizontal="center" vertical="center" wrapText="1"/>
    </xf>
    <xf numFmtId="0" fontId="30" fillId="0" borderId="15" xfId="0" applyNumberFormat="1" applyFont="1" applyFill="1" applyBorder="1" applyAlignment="1">
      <alignment horizontal="center" vertical="center" wrapText="1"/>
    </xf>
    <xf numFmtId="0" fontId="2" fillId="16" borderId="0" xfId="0" applyFont="1" applyFill="1" applyBorder="1" applyAlignment="1">
      <alignment horizontal="center" vertical="center"/>
    </xf>
    <xf numFmtId="0" fontId="1" fillId="0" borderId="2" xfId="0" applyFont="1" applyFill="1" applyBorder="1"/>
    <xf numFmtId="0" fontId="45" fillId="16" borderId="0" xfId="0" applyFont="1" applyFill="1" applyBorder="1" applyAlignment="1">
      <alignment vertical="center" wrapText="1"/>
    </xf>
    <xf numFmtId="0" fontId="2" fillId="0" borderId="17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0" fontId="29" fillId="0" borderId="17" xfId="0" applyNumberFormat="1" applyFont="1" applyFill="1" applyBorder="1" applyAlignment="1">
      <alignment horizontal="center" vertical="center" wrapText="1"/>
    </xf>
    <xf numFmtId="0" fontId="30" fillId="0" borderId="17" xfId="0" applyFont="1" applyFill="1" applyBorder="1" applyAlignment="1">
      <alignment horizontal="left" vertical="center" wrapText="1"/>
    </xf>
    <xf numFmtId="49" fontId="30" fillId="0" borderId="17" xfId="0" applyNumberFormat="1" applyFont="1" applyFill="1" applyBorder="1" applyAlignment="1">
      <alignment horizontal="center" vertical="center" wrapText="1"/>
    </xf>
    <xf numFmtId="0" fontId="30" fillId="0" borderId="17" xfId="0" applyFont="1" applyFill="1" applyBorder="1" applyAlignment="1">
      <alignment horizontal="center" vertical="center" wrapText="1"/>
    </xf>
    <xf numFmtId="0" fontId="29" fillId="0" borderId="18" xfId="0" applyNumberFormat="1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horizontal="left" vertical="center" wrapText="1"/>
    </xf>
    <xf numFmtId="49" fontId="30" fillId="0" borderId="18" xfId="0" applyNumberFormat="1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horizontal="center" vertical="center" wrapText="1"/>
    </xf>
    <xf numFmtId="0" fontId="30" fillId="0" borderId="19" xfId="0" applyFont="1" applyFill="1" applyBorder="1" applyAlignment="1">
      <alignment horizontal="left" vertical="center" wrapText="1"/>
    </xf>
    <xf numFmtId="49" fontId="30" fillId="0" borderId="19" xfId="0" applyNumberFormat="1" applyFont="1" applyFill="1" applyBorder="1" applyAlignment="1">
      <alignment horizontal="center" vertical="center" wrapText="1"/>
    </xf>
    <xf numFmtId="0" fontId="30" fillId="0" borderId="19" xfId="0" applyFont="1" applyFill="1" applyBorder="1" applyAlignment="1">
      <alignment horizontal="center" vertical="center" wrapText="1"/>
    </xf>
    <xf numFmtId="0" fontId="1" fillId="0" borderId="19" xfId="0" applyFont="1" applyFill="1" applyBorder="1"/>
    <xf numFmtId="0" fontId="47" fillId="17" borderId="0" xfId="0" applyFont="1" applyFill="1" applyBorder="1" applyAlignment="1">
      <alignment horizontal="center" vertical="center"/>
    </xf>
    <xf numFmtId="0" fontId="48" fillId="17" borderId="0" xfId="0" applyFont="1" applyFill="1" applyBorder="1" applyAlignment="1">
      <alignment vertical="center" wrapText="1"/>
    </xf>
    <xf numFmtId="0" fontId="45" fillId="17" borderId="0" xfId="0" applyFont="1" applyFill="1" applyBorder="1" applyAlignment="1">
      <alignment vertical="center" wrapText="1"/>
    </xf>
    <xf numFmtId="0" fontId="2" fillId="0" borderId="20" xfId="0" applyFont="1" applyFill="1" applyBorder="1" applyAlignment="1">
      <alignment horizontal="center" vertical="center"/>
    </xf>
    <xf numFmtId="0" fontId="1" fillId="0" borderId="20" xfId="0" applyFont="1" applyFill="1" applyBorder="1"/>
    <xf numFmtId="0" fontId="2" fillId="0" borderId="21" xfId="0" applyFont="1" applyFill="1" applyBorder="1" applyAlignment="1">
      <alignment horizontal="center" vertical="center"/>
    </xf>
    <xf numFmtId="0" fontId="29" fillId="0" borderId="21" xfId="0" applyNumberFormat="1" applyFont="1" applyFill="1" applyBorder="1" applyAlignment="1">
      <alignment horizontal="center" vertical="center" wrapText="1"/>
    </xf>
    <xf numFmtId="0" fontId="30" fillId="0" borderId="21" xfId="0" applyFont="1" applyFill="1" applyBorder="1" applyAlignment="1">
      <alignment horizontal="left" vertical="center" wrapText="1"/>
    </xf>
    <xf numFmtId="49" fontId="30" fillId="0" borderId="21" xfId="0" applyNumberFormat="1" applyFont="1" applyFill="1" applyBorder="1" applyAlignment="1">
      <alignment horizontal="center" vertical="center" wrapText="1"/>
    </xf>
    <xf numFmtId="0" fontId="30" fillId="0" borderId="21" xfId="0" applyFont="1" applyFill="1" applyBorder="1" applyAlignment="1">
      <alignment horizontal="center" vertical="center" wrapText="1"/>
    </xf>
    <xf numFmtId="0" fontId="29" fillId="0" borderId="20" xfId="0" applyNumberFormat="1" applyFont="1" applyFill="1" applyBorder="1" applyAlignment="1">
      <alignment horizontal="center" vertical="center" wrapText="1"/>
    </xf>
    <xf numFmtId="0" fontId="30" fillId="0" borderId="20" xfId="0" applyFont="1" applyFill="1" applyBorder="1" applyAlignment="1">
      <alignment horizontal="left" vertical="center" wrapText="1"/>
    </xf>
    <xf numFmtId="49" fontId="30" fillId="0" borderId="20" xfId="0" applyNumberFormat="1" applyFont="1" applyFill="1" applyBorder="1" applyAlignment="1">
      <alignment horizontal="center" vertical="center" wrapText="1"/>
    </xf>
    <xf numFmtId="2" fontId="30" fillId="0" borderId="20" xfId="0" applyNumberFormat="1" applyFont="1" applyFill="1" applyBorder="1" applyAlignment="1">
      <alignment horizontal="center" vertical="center" wrapText="1"/>
    </xf>
    <xf numFmtId="0" fontId="30" fillId="0" borderId="20" xfId="0" applyFont="1" applyFill="1" applyBorder="1" applyAlignment="1">
      <alignment horizontal="center" vertical="center" wrapText="1"/>
    </xf>
    <xf numFmtId="0" fontId="2" fillId="18" borderId="0" xfId="0" applyFont="1" applyFill="1" applyBorder="1" applyAlignment="1">
      <alignment horizontal="center" vertical="center"/>
    </xf>
    <xf numFmtId="0" fontId="48" fillId="18" borderId="0" xfId="0" applyFont="1" applyFill="1" applyBorder="1" applyAlignment="1">
      <alignment vertical="center" wrapText="1"/>
    </xf>
    <xf numFmtId="0" fontId="45" fillId="18" borderId="0" xfId="0" applyFont="1" applyFill="1" applyBorder="1" applyAlignment="1">
      <alignment vertical="center" wrapText="1"/>
    </xf>
    <xf numFmtId="0" fontId="29" fillId="0" borderId="22" xfId="0" applyNumberFormat="1" applyFont="1" applyFill="1" applyBorder="1" applyAlignment="1">
      <alignment horizontal="center" vertical="center" wrapText="1"/>
    </xf>
    <xf numFmtId="0" fontId="30" fillId="0" borderId="22" xfId="0" applyFont="1" applyFill="1" applyBorder="1" applyAlignment="1">
      <alignment horizontal="left" vertical="center" wrapText="1"/>
    </xf>
    <xf numFmtId="49" fontId="30" fillId="0" borderId="22" xfId="0" applyNumberFormat="1" applyFont="1" applyFill="1" applyBorder="1" applyAlignment="1">
      <alignment horizontal="center" vertical="center" wrapText="1"/>
    </xf>
    <xf numFmtId="0" fontId="30" fillId="0" borderId="22" xfId="0" applyFont="1" applyFill="1" applyBorder="1" applyAlignment="1">
      <alignment horizontal="center" vertical="center" wrapText="1"/>
    </xf>
    <xf numFmtId="0" fontId="30" fillId="0" borderId="23" xfId="0" applyFont="1" applyFill="1" applyBorder="1" applyAlignment="1">
      <alignment horizontal="left" vertical="center" wrapText="1"/>
    </xf>
    <xf numFmtId="49" fontId="30" fillId="0" borderId="23" xfId="0" applyNumberFormat="1" applyFont="1" applyFill="1" applyBorder="1" applyAlignment="1">
      <alignment horizontal="center" vertical="center" wrapText="1"/>
    </xf>
    <xf numFmtId="2" fontId="30" fillId="0" borderId="23" xfId="0" applyNumberFormat="1" applyFont="1" applyFill="1" applyBorder="1" applyAlignment="1">
      <alignment horizontal="center" vertical="center" wrapText="1"/>
    </xf>
    <xf numFmtId="0" fontId="30" fillId="0" borderId="23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/>
    </xf>
    <xf numFmtId="0" fontId="29" fillId="0" borderId="24" xfId="0" applyNumberFormat="1" applyFont="1" applyFill="1" applyBorder="1" applyAlignment="1">
      <alignment horizontal="center" vertical="center" wrapText="1"/>
    </xf>
    <xf numFmtId="0" fontId="30" fillId="0" borderId="24" xfId="0" applyFont="1" applyFill="1" applyBorder="1" applyAlignment="1">
      <alignment horizontal="left" vertical="center" wrapText="1"/>
    </xf>
    <xf numFmtId="49" fontId="30" fillId="0" borderId="24" xfId="0" applyNumberFormat="1" applyFont="1" applyFill="1" applyBorder="1" applyAlignment="1">
      <alignment horizontal="center" vertical="center" wrapText="1"/>
    </xf>
    <xf numFmtId="0" fontId="30" fillId="0" borderId="24" xfId="0" applyFont="1" applyFill="1" applyBorder="1" applyAlignment="1">
      <alignment horizontal="center" vertical="center" wrapText="1"/>
    </xf>
    <xf numFmtId="0" fontId="30" fillId="0" borderId="25" xfId="0" applyFont="1" applyFill="1" applyBorder="1" applyAlignment="1">
      <alignment horizontal="left" vertical="center" wrapText="1"/>
    </xf>
    <xf numFmtId="49" fontId="30" fillId="0" borderId="25" xfId="0" applyNumberFormat="1" applyFont="1" applyFill="1" applyBorder="1" applyAlignment="1">
      <alignment horizontal="center" vertical="center" wrapText="1"/>
    </xf>
    <xf numFmtId="0" fontId="30" fillId="0" borderId="25" xfId="0" applyFont="1" applyFill="1" applyBorder="1" applyAlignment="1">
      <alignment horizontal="center" vertical="center" wrapText="1"/>
    </xf>
    <xf numFmtId="0" fontId="29" fillId="0" borderId="26" xfId="0" applyNumberFormat="1" applyFont="1" applyFill="1" applyBorder="1" applyAlignment="1">
      <alignment horizontal="center" vertical="center" wrapText="1"/>
    </xf>
    <xf numFmtId="0" fontId="30" fillId="0" borderId="26" xfId="0" applyFont="1" applyFill="1" applyBorder="1" applyAlignment="1">
      <alignment horizontal="left" vertical="center" wrapText="1"/>
    </xf>
    <xf numFmtId="49" fontId="30" fillId="0" borderId="26" xfId="0" applyNumberFormat="1" applyFont="1" applyFill="1" applyBorder="1" applyAlignment="1">
      <alignment horizontal="center" vertical="center" wrapText="1"/>
    </xf>
    <xf numFmtId="0" fontId="30" fillId="0" borderId="26" xfId="0" applyFont="1" applyFill="1" applyBorder="1" applyAlignment="1">
      <alignment horizontal="center" vertical="center" wrapText="1"/>
    </xf>
    <xf numFmtId="0" fontId="1" fillId="0" borderId="26" xfId="0" applyFont="1" applyFill="1" applyBorder="1"/>
    <xf numFmtId="0" fontId="45" fillId="19" borderId="5" xfId="0" applyFont="1" applyFill="1" applyBorder="1" applyAlignment="1">
      <alignment vertical="center" wrapText="1"/>
    </xf>
    <xf numFmtId="0" fontId="45" fillId="19" borderId="6" xfId="0" applyFont="1" applyFill="1" applyBorder="1" applyAlignment="1">
      <alignment vertical="center" wrapText="1"/>
    </xf>
    <xf numFmtId="0" fontId="2" fillId="19" borderId="0" xfId="0" applyFont="1" applyFill="1" applyBorder="1" applyAlignment="1">
      <alignment horizontal="center" vertical="center"/>
    </xf>
    <xf numFmtId="0" fontId="45" fillId="19" borderId="0" xfId="0" applyFont="1" applyFill="1" applyBorder="1" applyAlignment="1">
      <alignment vertical="center" wrapText="1"/>
    </xf>
    <xf numFmtId="0" fontId="1" fillId="0" borderId="27" xfId="0" applyFont="1" applyFill="1" applyBorder="1"/>
    <xf numFmtId="0" fontId="2" fillId="0" borderId="27" xfId="0" applyFont="1" applyFill="1" applyBorder="1" applyAlignment="1">
      <alignment horizontal="center" vertical="center"/>
    </xf>
    <xf numFmtId="0" fontId="29" fillId="0" borderId="28" xfId="0" applyNumberFormat="1" applyFont="1" applyFill="1" applyBorder="1" applyAlignment="1">
      <alignment horizontal="center" vertical="center" wrapText="1"/>
    </xf>
    <xf numFmtId="0" fontId="30" fillId="0" borderId="28" xfId="0" applyFont="1" applyFill="1" applyBorder="1" applyAlignment="1">
      <alignment horizontal="left" vertical="center" wrapText="1"/>
    </xf>
    <xf numFmtId="0" fontId="30" fillId="0" borderId="28" xfId="0" applyFont="1" applyFill="1" applyBorder="1" applyAlignment="1">
      <alignment horizontal="center" vertical="center" wrapText="1"/>
    </xf>
    <xf numFmtId="0" fontId="29" fillId="0" borderId="27" xfId="0" applyNumberFormat="1" applyFont="1" applyFill="1" applyBorder="1" applyAlignment="1">
      <alignment horizontal="center" vertical="center" wrapText="1"/>
    </xf>
    <xf numFmtId="0" fontId="30" fillId="0" borderId="27" xfId="0" applyFont="1" applyFill="1" applyBorder="1" applyAlignment="1">
      <alignment horizontal="left" vertical="center" wrapText="1"/>
    </xf>
    <xf numFmtId="0" fontId="30" fillId="0" borderId="27" xfId="0" applyFont="1" applyFill="1" applyBorder="1" applyAlignment="1">
      <alignment horizontal="center" vertical="center" wrapText="1"/>
    </xf>
    <xf numFmtId="49" fontId="30" fillId="0" borderId="27" xfId="0" applyNumberFormat="1" applyFont="1" applyFill="1" applyBorder="1" applyAlignment="1">
      <alignment horizontal="center" vertical="center" wrapText="1"/>
    </xf>
    <xf numFmtId="0" fontId="21" fillId="0" borderId="27" xfId="0" applyFont="1" applyFill="1" applyBorder="1" applyAlignment="1">
      <alignment horizontal="left" vertical="center" wrapText="1"/>
    </xf>
    <xf numFmtId="0" fontId="1" fillId="0" borderId="22" xfId="0" applyFont="1" applyFill="1" applyBorder="1"/>
    <xf numFmtId="0" fontId="2" fillId="0" borderId="22" xfId="0" applyFont="1" applyFill="1" applyBorder="1" applyAlignment="1">
      <alignment horizontal="center" vertical="center"/>
    </xf>
    <xf numFmtId="0" fontId="1" fillId="0" borderId="24" xfId="0" applyFont="1" applyFill="1" applyBorder="1"/>
    <xf numFmtId="0" fontId="14" fillId="3" borderId="0" xfId="0" applyFont="1" applyFill="1" applyBorder="1" applyAlignment="1">
      <alignment vertical="center" wrapText="1"/>
    </xf>
    <xf numFmtId="0" fontId="49" fillId="20" borderId="0" xfId="0" applyFont="1" applyFill="1" applyBorder="1" applyAlignment="1">
      <alignment horizontal="center" vertical="center"/>
    </xf>
    <xf numFmtId="0" fontId="50" fillId="20" borderId="0" xfId="0" applyFont="1" applyFill="1" applyBorder="1" applyAlignment="1">
      <alignment vertical="center" wrapText="1"/>
    </xf>
    <xf numFmtId="0" fontId="45" fillId="20" borderId="0" xfId="0" applyFont="1" applyFill="1" applyBorder="1" applyAlignment="1">
      <alignment vertical="center" wrapText="1"/>
    </xf>
    <xf numFmtId="0" fontId="30" fillId="0" borderId="1" xfId="2" applyFont="1" applyBorder="1" applyAlignment="1">
      <alignment horizontal="left" vertical="center" wrapText="1"/>
    </xf>
    <xf numFmtId="0" fontId="2" fillId="0" borderId="25" xfId="0" applyFont="1" applyFill="1" applyBorder="1" applyAlignment="1">
      <alignment horizontal="center" vertical="center"/>
    </xf>
    <xf numFmtId="0" fontId="29" fillId="0" borderId="2" xfId="0" applyNumberFormat="1" applyFont="1" applyFill="1" applyBorder="1" applyAlignment="1">
      <alignment horizontal="center" vertical="center" wrapText="1"/>
    </xf>
    <xf numFmtId="0" fontId="30" fillId="0" borderId="2" xfId="2" applyFont="1" applyBorder="1" applyAlignment="1">
      <alignment horizontal="left" vertical="center" wrapText="1"/>
    </xf>
    <xf numFmtId="49" fontId="30" fillId="0" borderId="2" xfId="0" applyNumberFormat="1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2" fontId="30" fillId="0" borderId="2" xfId="0" applyNumberFormat="1" applyFont="1" applyFill="1" applyBorder="1" applyAlignment="1">
      <alignment horizontal="center" vertical="center" wrapText="1"/>
    </xf>
    <xf numFmtId="0" fontId="45" fillId="21" borderId="0" xfId="0" applyFont="1" applyFill="1" applyBorder="1" applyAlignment="1">
      <alignment vertical="center" wrapText="1"/>
    </xf>
    <xf numFmtId="0" fontId="1" fillId="21" borderId="0" xfId="0" applyFont="1" applyFill="1" applyBorder="1"/>
    <xf numFmtId="0" fontId="2" fillId="0" borderId="29" xfId="0" applyFont="1" applyFill="1" applyBorder="1" applyAlignment="1">
      <alignment horizontal="center" vertical="center"/>
    </xf>
    <xf numFmtId="0" fontId="1" fillId="0" borderId="29" xfId="0" applyFont="1" applyFill="1" applyBorder="1"/>
    <xf numFmtId="0" fontId="45" fillId="22" borderId="0" xfId="0" applyFont="1" applyFill="1" applyBorder="1" applyAlignment="1">
      <alignment vertical="center" wrapText="1"/>
    </xf>
    <xf numFmtId="0" fontId="2" fillId="22" borderId="0" xfId="0" applyFont="1" applyFill="1" applyBorder="1" applyAlignment="1">
      <alignment horizontal="center" vertical="center"/>
    </xf>
    <xf numFmtId="0" fontId="29" fillId="0" borderId="30" xfId="0" applyNumberFormat="1" applyFont="1" applyFill="1" applyBorder="1" applyAlignment="1">
      <alignment horizontal="center" vertical="center" wrapText="1"/>
    </xf>
    <xf numFmtId="0" fontId="29" fillId="0" borderId="29" xfId="0" applyNumberFormat="1" applyFont="1" applyFill="1" applyBorder="1" applyAlignment="1">
      <alignment horizontal="center" vertical="center" wrapText="1"/>
    </xf>
    <xf numFmtId="0" fontId="30" fillId="0" borderId="29" xfId="0" applyFont="1" applyFill="1" applyBorder="1" applyAlignment="1">
      <alignment horizontal="left" vertical="center" wrapText="1"/>
    </xf>
    <xf numFmtId="49" fontId="30" fillId="0" borderId="29" xfId="0" applyNumberFormat="1" applyFont="1" applyFill="1" applyBorder="1" applyAlignment="1">
      <alignment horizontal="center" vertical="center" wrapText="1"/>
    </xf>
    <xf numFmtId="0" fontId="30" fillId="0" borderId="29" xfId="0" applyFont="1" applyFill="1" applyBorder="1" applyAlignment="1">
      <alignment horizontal="center" vertical="center" wrapText="1"/>
    </xf>
    <xf numFmtId="0" fontId="4" fillId="0" borderId="13" xfId="0" applyNumberFormat="1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left" vertical="center" wrapText="1"/>
    </xf>
    <xf numFmtId="49" fontId="9" fillId="0" borderId="13" xfId="0" applyNumberFormat="1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left" vertical="center" wrapText="1"/>
    </xf>
    <xf numFmtId="0" fontId="10" fillId="0" borderId="13" xfId="0" applyNumberFormat="1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49" fontId="10" fillId="0" borderId="13" xfId="0" applyNumberFormat="1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left" vertical="center" wrapText="1"/>
    </xf>
    <xf numFmtId="0" fontId="9" fillId="0" borderId="13" xfId="0" applyNumberFormat="1" applyFont="1" applyFill="1" applyBorder="1" applyAlignment="1">
      <alignment horizontal="center" vertical="center" wrapText="1"/>
    </xf>
    <xf numFmtId="0" fontId="30" fillId="0" borderId="31" xfId="0" applyFont="1" applyFill="1" applyBorder="1" applyAlignment="1">
      <alignment horizontal="left" vertical="center" wrapText="1"/>
    </xf>
    <xf numFmtId="49" fontId="30" fillId="0" borderId="31" xfId="0" applyNumberFormat="1" applyFont="1" applyFill="1" applyBorder="1" applyAlignment="1">
      <alignment horizontal="center" vertical="center" wrapText="1"/>
    </xf>
    <xf numFmtId="0" fontId="30" fillId="0" borderId="31" xfId="0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center" vertical="center"/>
    </xf>
    <xf numFmtId="0" fontId="4" fillId="0" borderId="32" xfId="0" applyNumberFormat="1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left" vertical="center" wrapText="1"/>
    </xf>
    <xf numFmtId="49" fontId="9" fillId="0" borderId="32" xfId="0" applyNumberFormat="1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 wrapText="1"/>
    </xf>
    <xf numFmtId="0" fontId="2" fillId="0" borderId="32" xfId="0" applyFont="1" applyFill="1" applyBorder="1" applyAlignment="1">
      <alignment horizontal="center" vertical="center"/>
    </xf>
    <xf numFmtId="0" fontId="2" fillId="23" borderId="0" xfId="0" applyFont="1" applyFill="1" applyBorder="1" applyAlignment="1">
      <alignment horizontal="center" vertical="center"/>
    </xf>
    <xf numFmtId="0" fontId="45" fillId="23" borderId="0" xfId="0" applyFont="1" applyFill="1" applyBorder="1" applyAlignment="1">
      <alignment vertical="center" wrapText="1"/>
    </xf>
    <xf numFmtId="0" fontId="2" fillId="0" borderId="33" xfId="0" applyFont="1" applyFill="1" applyBorder="1" applyAlignment="1">
      <alignment horizontal="center" vertical="center"/>
    </xf>
    <xf numFmtId="0" fontId="29" fillId="0" borderId="33" xfId="0" applyNumberFormat="1" applyFont="1" applyFill="1" applyBorder="1" applyAlignment="1">
      <alignment horizontal="center" vertical="center" wrapText="1"/>
    </xf>
    <xf numFmtId="0" fontId="30" fillId="0" borderId="33" xfId="0" applyFont="1" applyFill="1" applyBorder="1" applyAlignment="1">
      <alignment horizontal="left" vertical="center" wrapText="1"/>
    </xf>
    <xf numFmtId="49" fontId="30" fillId="0" borderId="33" xfId="0" applyNumberFormat="1" applyFont="1" applyFill="1" applyBorder="1" applyAlignment="1">
      <alignment horizontal="center" vertical="center" wrapText="1"/>
    </xf>
    <xf numFmtId="0" fontId="30" fillId="0" borderId="33" xfId="0" applyFont="1" applyFill="1" applyBorder="1" applyAlignment="1">
      <alignment horizontal="center" vertical="center" wrapText="1"/>
    </xf>
    <xf numFmtId="0" fontId="29" fillId="0" borderId="34" xfId="0" applyNumberFormat="1" applyFont="1" applyFill="1" applyBorder="1" applyAlignment="1">
      <alignment horizontal="center" vertical="center" wrapText="1"/>
    </xf>
    <xf numFmtId="0" fontId="30" fillId="0" borderId="34" xfId="0" applyFont="1" applyFill="1" applyBorder="1" applyAlignment="1">
      <alignment horizontal="left" vertical="center" wrapText="1"/>
    </xf>
    <xf numFmtId="49" fontId="30" fillId="0" borderId="34" xfId="0" applyNumberFormat="1" applyFont="1" applyFill="1" applyBorder="1" applyAlignment="1">
      <alignment horizontal="center" vertical="center" wrapText="1"/>
    </xf>
    <xf numFmtId="0" fontId="30" fillId="0" borderId="34" xfId="0" applyFont="1" applyFill="1" applyBorder="1" applyAlignment="1">
      <alignment horizontal="center" vertical="center" wrapText="1"/>
    </xf>
    <xf numFmtId="0" fontId="2" fillId="0" borderId="34" xfId="0" applyFont="1" applyFill="1" applyBorder="1" applyAlignment="1">
      <alignment horizontal="center" vertical="center"/>
    </xf>
    <xf numFmtId="0" fontId="51" fillId="24" borderId="0" xfId="0" applyFont="1" applyFill="1" applyBorder="1" applyAlignment="1">
      <alignment vertical="center" wrapText="1"/>
    </xf>
    <xf numFmtId="0" fontId="52" fillId="24" borderId="0" xfId="0" applyFont="1" applyFill="1" applyBorder="1" applyAlignment="1">
      <alignment horizontal="center" vertical="center"/>
    </xf>
    <xf numFmtId="0" fontId="53" fillId="24" borderId="0" xfId="0" applyFont="1" applyFill="1" applyBorder="1" applyAlignment="1">
      <alignment vertical="center" wrapText="1"/>
    </xf>
    <xf numFmtId="0" fontId="45" fillId="24" borderId="0" xfId="0" applyFont="1" applyFill="1" applyBorder="1" applyAlignment="1">
      <alignment vertical="center" wrapText="1"/>
    </xf>
    <xf numFmtId="0" fontId="54" fillId="17" borderId="0" xfId="0" applyFont="1" applyFill="1" applyBorder="1" applyAlignment="1">
      <alignment vertical="center" wrapText="1"/>
    </xf>
    <xf numFmtId="0" fontId="45" fillId="17" borderId="0" xfId="0" applyFont="1" applyFill="1" applyBorder="1" applyAlignment="1">
      <alignment horizontal="center" vertical="center"/>
    </xf>
    <xf numFmtId="0" fontId="30" fillId="0" borderId="35" xfId="0" applyFont="1" applyFill="1" applyBorder="1" applyAlignment="1">
      <alignment horizontal="left" vertical="center" wrapText="1"/>
    </xf>
    <xf numFmtId="49" fontId="30" fillId="0" borderId="35" xfId="0" applyNumberFormat="1" applyFont="1" applyFill="1" applyBorder="1" applyAlignment="1">
      <alignment horizontal="center" vertical="center" wrapText="1"/>
    </xf>
    <xf numFmtId="0" fontId="30" fillId="0" borderId="35" xfId="0" applyFont="1" applyFill="1" applyBorder="1" applyAlignment="1">
      <alignment horizontal="center" vertical="center" wrapText="1"/>
    </xf>
    <xf numFmtId="0" fontId="2" fillId="0" borderId="35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left" vertical="center" wrapText="1"/>
    </xf>
    <xf numFmtId="0" fontId="51" fillId="21" borderId="0" xfId="0" applyFont="1" applyFill="1" applyBorder="1" applyAlignment="1">
      <alignment vertical="center" wrapText="1"/>
    </xf>
    <xf numFmtId="0" fontId="53" fillId="21" borderId="0" xfId="0" applyFont="1" applyFill="1" applyBorder="1" applyAlignment="1">
      <alignment vertical="center" wrapText="1"/>
    </xf>
    <xf numFmtId="0" fontId="2" fillId="0" borderId="28" xfId="0" applyFont="1" applyFill="1" applyBorder="1" applyAlignment="1">
      <alignment horizontal="center" vertical="center"/>
    </xf>
    <xf numFmtId="0" fontId="55" fillId="25" borderId="0" xfId="0" applyFont="1" applyFill="1" applyBorder="1" applyAlignment="1">
      <alignment horizontal="center" vertical="center"/>
    </xf>
    <xf numFmtId="0" fontId="45" fillId="25" borderId="0" xfId="0" applyFont="1" applyFill="1" applyBorder="1" applyAlignment="1">
      <alignment vertical="center" wrapText="1"/>
    </xf>
    <xf numFmtId="0" fontId="1" fillId="0" borderId="13" xfId="0" applyFont="1" applyFill="1" applyBorder="1"/>
    <xf numFmtId="0" fontId="50" fillId="4" borderId="0" xfId="0" applyFont="1" applyFill="1" applyBorder="1" applyAlignment="1">
      <alignment vertical="center" wrapText="1"/>
    </xf>
    <xf numFmtId="0" fontId="29" fillId="0" borderId="32" xfId="0" applyNumberFormat="1" applyFont="1" applyFill="1" applyBorder="1" applyAlignment="1">
      <alignment horizontal="center" vertical="center" wrapText="1"/>
    </xf>
    <xf numFmtId="0" fontId="30" fillId="0" borderId="32" xfId="0" applyFont="1" applyFill="1" applyBorder="1" applyAlignment="1">
      <alignment horizontal="left" vertical="center" wrapText="1"/>
    </xf>
    <xf numFmtId="49" fontId="30" fillId="0" borderId="32" xfId="0" applyNumberFormat="1" applyFont="1" applyFill="1" applyBorder="1" applyAlignment="1">
      <alignment horizontal="center" vertical="center" wrapText="1"/>
    </xf>
    <xf numFmtId="2" fontId="30" fillId="0" borderId="32" xfId="0" applyNumberFormat="1" applyFont="1" applyFill="1" applyBorder="1" applyAlignment="1">
      <alignment horizontal="center" vertical="center" wrapText="1"/>
    </xf>
    <xf numFmtId="0" fontId="30" fillId="0" borderId="32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/>
    </xf>
    <xf numFmtId="0" fontId="51" fillId="4" borderId="0" xfId="0" applyFont="1" applyFill="1" applyBorder="1" applyAlignment="1">
      <alignment vertical="center" wrapText="1"/>
    </xf>
    <xf numFmtId="0" fontId="56" fillId="0" borderId="36" xfId="0" applyFont="1" applyBorder="1"/>
    <xf numFmtId="0" fontId="56" fillId="0" borderId="0" xfId="0" applyFont="1"/>
    <xf numFmtId="0" fontId="34" fillId="0" borderId="0" xfId="0" applyNumberFormat="1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 wrapText="1"/>
    </xf>
    <xf numFmtId="49" fontId="36" fillId="0" borderId="0" xfId="0" applyNumberFormat="1" applyFont="1" applyFill="1" applyBorder="1" applyAlignment="1">
      <alignment vertical="center"/>
    </xf>
    <xf numFmtId="2" fontId="36" fillId="0" borderId="0" xfId="0" applyNumberFormat="1" applyFont="1" applyFill="1" applyBorder="1" applyAlignment="1">
      <alignment horizontal="right" vertical="center" indent="1"/>
    </xf>
    <xf numFmtId="0" fontId="36" fillId="0" borderId="0" xfId="0" applyFont="1" applyFill="1" applyBorder="1" applyAlignment="1">
      <alignment horizontal="right" vertical="center"/>
    </xf>
    <xf numFmtId="0" fontId="57" fillId="0" borderId="0" xfId="0" applyFont="1"/>
    <xf numFmtId="0" fontId="57" fillId="0" borderId="0" xfId="0" applyFont="1" applyAlignment="1"/>
    <xf numFmtId="0" fontId="17" fillId="0" borderId="0" xfId="0" applyFont="1" applyFill="1" applyBorder="1" applyAlignment="1">
      <alignment horizontal="left" vertical="center" wrapText="1"/>
    </xf>
    <xf numFmtId="0" fontId="36" fillId="0" borderId="0" xfId="0" applyNumberFormat="1" applyFont="1" applyFill="1" applyBorder="1" applyAlignment="1">
      <alignment horizontal="left" vertical="center"/>
    </xf>
    <xf numFmtId="0" fontId="34" fillId="0" borderId="0" xfId="0" applyFont="1" applyFill="1" applyBorder="1" applyAlignment="1">
      <alignment horizontal="left" vertical="center" wrapText="1"/>
    </xf>
    <xf numFmtId="49" fontId="34" fillId="0" borderId="0" xfId="0" applyNumberFormat="1" applyFont="1" applyFill="1" applyBorder="1" applyAlignment="1">
      <alignment vertical="center"/>
    </xf>
    <xf numFmtId="2" fontId="34" fillId="0" borderId="0" xfId="0" applyNumberFormat="1" applyFont="1" applyFill="1" applyBorder="1" applyAlignment="1">
      <alignment horizontal="right" vertical="center" indent="1"/>
    </xf>
    <xf numFmtId="0" fontId="34" fillId="0" borderId="0" xfId="0" applyFont="1" applyFill="1" applyBorder="1" applyAlignment="1">
      <alignment horizontal="right" vertical="center"/>
    </xf>
    <xf numFmtId="0" fontId="34" fillId="0" borderId="36" xfId="0" applyNumberFormat="1" applyFont="1" applyFill="1" applyBorder="1" applyAlignment="1">
      <alignment horizontal="left" vertical="center"/>
    </xf>
    <xf numFmtId="0" fontId="34" fillId="0" borderId="36" xfId="0" applyFont="1" applyFill="1" applyBorder="1" applyAlignment="1">
      <alignment horizontal="left" vertical="center" wrapText="1"/>
    </xf>
    <xf numFmtId="49" fontId="34" fillId="0" borderId="36" xfId="0" applyNumberFormat="1" applyFont="1" applyFill="1" applyBorder="1"/>
    <xf numFmtId="2" fontId="34" fillId="0" borderId="36" xfId="0" applyNumberFormat="1" applyFont="1" applyFill="1" applyBorder="1" applyAlignment="1">
      <alignment horizontal="right" indent="1"/>
    </xf>
    <xf numFmtId="0" fontId="34" fillId="0" borderId="36" xfId="0" applyFont="1" applyFill="1" applyBorder="1" applyAlignment="1">
      <alignment horizontal="right" vertical="center"/>
    </xf>
    <xf numFmtId="0" fontId="57" fillId="0" borderId="36" xfId="0" applyFont="1" applyBorder="1"/>
    <xf numFmtId="2" fontId="37" fillId="0" borderId="13" xfId="0" applyNumberFormat="1" applyFont="1" applyFill="1" applyBorder="1" applyAlignment="1">
      <alignment horizontal="center" vertical="center" wrapText="1"/>
    </xf>
    <xf numFmtId="2" fontId="58" fillId="0" borderId="13" xfId="0" applyNumberFormat="1" applyFont="1" applyFill="1" applyBorder="1" applyAlignment="1">
      <alignment horizontal="center" vertical="center" wrapText="1"/>
    </xf>
    <xf numFmtId="2" fontId="38" fillId="0" borderId="13" xfId="0" applyNumberFormat="1" applyFont="1" applyFill="1" applyBorder="1" applyAlignment="1">
      <alignment horizontal="center" vertical="center"/>
    </xf>
    <xf numFmtId="2" fontId="37" fillId="0" borderId="14" xfId="0" applyNumberFormat="1" applyFont="1" applyFill="1" applyBorder="1" applyAlignment="1">
      <alignment horizontal="center" vertical="center" wrapText="1"/>
    </xf>
    <xf numFmtId="0" fontId="54" fillId="16" borderId="0" xfId="0" applyFont="1" applyFill="1" applyBorder="1" applyAlignment="1">
      <alignment vertical="center" wrapText="1"/>
    </xf>
    <xf numFmtId="2" fontId="38" fillId="0" borderId="26" xfId="0" applyNumberFormat="1" applyFont="1" applyFill="1" applyBorder="1" applyAlignment="1">
      <alignment horizontal="center" vertical="center" wrapText="1"/>
    </xf>
    <xf numFmtId="2" fontId="38" fillId="0" borderId="17" xfId="0" applyNumberFormat="1" applyFont="1" applyFill="1" applyBorder="1" applyAlignment="1">
      <alignment horizontal="center" vertical="center" wrapText="1"/>
    </xf>
    <xf numFmtId="2" fontId="37" fillId="0" borderId="17" xfId="0" applyNumberFormat="1" applyFont="1" applyFill="1" applyBorder="1" applyAlignment="1">
      <alignment horizontal="center" vertical="center" wrapText="1"/>
    </xf>
    <xf numFmtId="2" fontId="37" fillId="0" borderId="18" xfId="0" applyNumberFormat="1" applyFont="1" applyFill="1" applyBorder="1" applyAlignment="1">
      <alignment horizontal="center" vertical="center" wrapText="1"/>
    </xf>
    <xf numFmtId="0" fontId="54" fillId="18" borderId="0" xfId="0" applyFont="1" applyFill="1" applyBorder="1" applyAlignment="1">
      <alignment vertical="center" wrapText="1"/>
    </xf>
    <xf numFmtId="2" fontId="37" fillId="0" borderId="16" xfId="0" applyNumberFormat="1" applyFont="1" applyFill="1" applyBorder="1" applyAlignment="1">
      <alignment horizontal="center" vertical="center" wrapText="1"/>
    </xf>
    <xf numFmtId="2" fontId="37" fillId="0" borderId="15" xfId="0" applyNumberFormat="1" applyFont="1" applyFill="1" applyBorder="1" applyAlignment="1">
      <alignment horizontal="center" vertical="center" wrapText="1"/>
    </xf>
    <xf numFmtId="2" fontId="38" fillId="0" borderId="15" xfId="0" applyNumberFormat="1" applyFont="1" applyFill="1" applyBorder="1" applyAlignment="1">
      <alignment horizontal="center" vertical="center" wrapText="1"/>
    </xf>
    <xf numFmtId="2" fontId="38" fillId="0" borderId="15" xfId="0" applyNumberFormat="1" applyFont="1" applyFill="1" applyBorder="1" applyAlignment="1">
      <alignment horizontal="center" vertical="center"/>
    </xf>
    <xf numFmtId="2" fontId="37" fillId="0" borderId="19" xfId="0" applyNumberFormat="1" applyFont="1" applyFill="1" applyBorder="1" applyAlignment="1">
      <alignment horizontal="center" vertical="center" wrapText="1"/>
    </xf>
    <xf numFmtId="2" fontId="37" fillId="0" borderId="21" xfId="0" applyNumberFormat="1" applyFont="1" applyFill="1" applyBorder="1" applyAlignment="1">
      <alignment horizontal="center" vertical="center" wrapText="1"/>
    </xf>
    <xf numFmtId="2" fontId="37" fillId="0" borderId="20" xfId="0" applyNumberFormat="1" applyFont="1" applyFill="1" applyBorder="1" applyAlignment="1">
      <alignment horizontal="center" vertical="center" wrapText="1"/>
    </xf>
    <xf numFmtId="2" fontId="38" fillId="0" borderId="20" xfId="0" applyNumberFormat="1" applyFont="1" applyFill="1" applyBorder="1" applyAlignment="1">
      <alignment horizontal="center" vertical="center" wrapText="1"/>
    </xf>
    <xf numFmtId="2" fontId="38" fillId="0" borderId="13" xfId="0" applyNumberFormat="1" applyFont="1" applyFill="1" applyBorder="1" applyAlignment="1">
      <alignment horizontal="center" vertical="center" wrapText="1"/>
    </xf>
    <xf numFmtId="2" fontId="38" fillId="0" borderId="14" xfId="0" applyNumberFormat="1" applyFont="1" applyFill="1" applyBorder="1" applyAlignment="1">
      <alignment horizontal="center" vertical="center" wrapText="1"/>
    </xf>
    <xf numFmtId="2" fontId="37" fillId="0" borderId="26" xfId="0" applyNumberFormat="1" applyFont="1" applyFill="1" applyBorder="1" applyAlignment="1">
      <alignment horizontal="center" vertical="center" wrapText="1"/>
    </xf>
    <xf numFmtId="2" fontId="38" fillId="0" borderId="16" xfId="0" applyNumberFormat="1" applyFont="1" applyFill="1" applyBorder="1" applyAlignment="1">
      <alignment horizontal="center" vertical="center" wrapText="1"/>
    </xf>
    <xf numFmtId="2" fontId="37" fillId="0" borderId="15" xfId="0" applyNumberFormat="1" applyFont="1" applyFill="1" applyBorder="1" applyAlignment="1">
      <alignment horizontal="center" vertical="center"/>
    </xf>
    <xf numFmtId="2" fontId="38" fillId="0" borderId="19" xfId="0" applyNumberFormat="1" applyFont="1" applyFill="1" applyBorder="1" applyAlignment="1">
      <alignment horizontal="center" vertical="center" wrapText="1"/>
    </xf>
    <xf numFmtId="2" fontId="37" fillId="0" borderId="21" xfId="0" applyNumberFormat="1" applyFont="1" applyFill="1" applyBorder="1" applyAlignment="1">
      <alignment horizontal="center" vertical="center"/>
    </xf>
    <xf numFmtId="2" fontId="37" fillId="0" borderId="20" xfId="0" applyNumberFormat="1" applyFont="1" applyFill="1" applyBorder="1" applyAlignment="1">
      <alignment horizontal="center" vertical="center"/>
    </xf>
    <xf numFmtId="2" fontId="37" fillId="0" borderId="24" xfId="0" applyNumberFormat="1" applyFont="1" applyFill="1" applyBorder="1" applyAlignment="1">
      <alignment horizontal="center" vertical="center" wrapText="1"/>
    </xf>
    <xf numFmtId="2" fontId="37" fillId="0" borderId="22" xfId="0" applyNumberFormat="1" applyFont="1" applyFill="1" applyBorder="1" applyAlignment="1">
      <alignment horizontal="center" vertical="center" wrapText="1"/>
    </xf>
    <xf numFmtId="2" fontId="37" fillId="0" borderId="25" xfId="0" applyNumberFormat="1" applyFont="1" applyFill="1" applyBorder="1" applyAlignment="1">
      <alignment horizontal="center" vertical="center" wrapText="1"/>
    </xf>
    <xf numFmtId="2" fontId="37" fillId="0" borderId="27" xfId="0" applyNumberFormat="1" applyFont="1" applyFill="1" applyBorder="1" applyAlignment="1">
      <alignment horizontal="center" vertical="center" wrapText="1"/>
    </xf>
    <xf numFmtId="0" fontId="51" fillId="20" borderId="0" xfId="0" applyFont="1" applyFill="1" applyBorder="1" applyAlignment="1">
      <alignment vertical="center" wrapText="1"/>
    </xf>
    <xf numFmtId="0" fontId="54" fillId="21" borderId="0" xfId="0" applyFont="1" applyFill="1" applyBorder="1" applyAlignment="1">
      <alignment vertical="center" wrapText="1"/>
    </xf>
    <xf numFmtId="0" fontId="37" fillId="0" borderId="2" xfId="3" applyFont="1" applyBorder="1" applyAlignment="1">
      <alignment horizontal="center" vertical="center"/>
    </xf>
    <xf numFmtId="0" fontId="37" fillId="0" borderId="1" xfId="3" applyFont="1" applyBorder="1" applyAlignment="1">
      <alignment horizontal="center" vertical="center"/>
    </xf>
    <xf numFmtId="2" fontId="37" fillId="0" borderId="1" xfId="0" applyNumberFormat="1" applyFont="1" applyFill="1" applyBorder="1" applyAlignment="1">
      <alignment horizontal="center" vertical="center" wrapText="1"/>
    </xf>
    <xf numFmtId="0" fontId="54" fillId="22" borderId="0" xfId="0" applyFont="1" applyFill="1" applyBorder="1" applyAlignment="1">
      <alignment vertical="center" wrapText="1"/>
    </xf>
    <xf numFmtId="2" fontId="37" fillId="0" borderId="29" xfId="0" applyNumberFormat="1" applyFont="1" applyFill="1" applyBorder="1" applyAlignment="1">
      <alignment horizontal="center" vertical="center" wrapText="1"/>
    </xf>
    <xf numFmtId="2" fontId="37" fillId="0" borderId="31" xfId="0" applyNumberFormat="1" applyFont="1" applyFill="1" applyBorder="1" applyAlignment="1">
      <alignment horizontal="center" vertical="center" wrapText="1"/>
    </xf>
    <xf numFmtId="0" fontId="54" fillId="23" borderId="0" xfId="0" applyFont="1" applyFill="1" applyBorder="1" applyAlignment="1">
      <alignment vertical="center" wrapText="1"/>
    </xf>
    <xf numFmtId="2" fontId="39" fillId="0" borderId="32" xfId="0" applyNumberFormat="1" applyFont="1" applyFill="1" applyBorder="1" applyAlignment="1">
      <alignment horizontal="center" vertical="center" wrapText="1"/>
    </xf>
    <xf numFmtId="2" fontId="39" fillId="0" borderId="13" xfId="0" applyNumberFormat="1" applyFont="1" applyFill="1" applyBorder="1" applyAlignment="1">
      <alignment horizontal="center" vertical="center" wrapText="1"/>
    </xf>
    <xf numFmtId="2" fontId="37" fillId="0" borderId="34" xfId="0" applyNumberFormat="1" applyFont="1" applyFill="1" applyBorder="1" applyAlignment="1">
      <alignment horizontal="center" vertical="center" wrapText="1"/>
    </xf>
    <xf numFmtId="2" fontId="37" fillId="0" borderId="33" xfId="0" applyNumberFormat="1" applyFont="1" applyFill="1" applyBorder="1" applyAlignment="1">
      <alignment horizontal="center" vertical="center" wrapText="1"/>
    </xf>
    <xf numFmtId="2" fontId="37" fillId="0" borderId="35" xfId="0" applyNumberFormat="1" applyFont="1" applyFill="1" applyBorder="1" applyAlignment="1">
      <alignment horizontal="center" vertical="center" wrapText="1"/>
    </xf>
    <xf numFmtId="2" fontId="37" fillId="0" borderId="24" xfId="0" applyNumberFormat="1" applyFont="1" applyFill="1" applyBorder="1" applyAlignment="1">
      <alignment horizontal="center" vertical="center"/>
    </xf>
    <xf numFmtId="2" fontId="37" fillId="0" borderId="22" xfId="0" applyNumberFormat="1" applyFont="1" applyFill="1" applyBorder="1" applyAlignment="1">
      <alignment horizontal="center" vertical="center"/>
    </xf>
    <xf numFmtId="2" fontId="37" fillId="0" borderId="25" xfId="0" applyNumberFormat="1" applyFont="1" applyFill="1" applyBorder="1" applyAlignment="1">
      <alignment horizontal="center" vertical="center"/>
    </xf>
    <xf numFmtId="2" fontId="37" fillId="0" borderId="2" xfId="0" applyNumberFormat="1" applyFont="1" applyFill="1" applyBorder="1" applyAlignment="1">
      <alignment horizontal="center" vertical="center" wrapText="1"/>
    </xf>
    <xf numFmtId="2" fontId="38" fillId="0" borderId="29" xfId="0" applyNumberFormat="1" applyFont="1" applyFill="1" applyBorder="1" applyAlignment="1">
      <alignment horizontal="center" vertical="center"/>
    </xf>
    <xf numFmtId="2" fontId="38" fillId="0" borderId="31" xfId="0" applyNumberFormat="1" applyFont="1" applyFill="1" applyBorder="1" applyAlignment="1">
      <alignment horizontal="center" vertical="center"/>
    </xf>
    <xf numFmtId="2" fontId="40" fillId="0" borderId="32" xfId="0" applyNumberFormat="1" applyFont="1" applyFill="1" applyBorder="1" applyAlignment="1">
      <alignment horizontal="center" vertical="center" wrapText="1"/>
    </xf>
    <xf numFmtId="2" fontId="40" fillId="0" borderId="13" xfId="0" applyNumberFormat="1" applyFont="1" applyFill="1" applyBorder="1" applyAlignment="1">
      <alignment horizontal="center" vertical="center" wrapText="1"/>
    </xf>
    <xf numFmtId="2" fontId="40" fillId="0" borderId="13" xfId="0" applyNumberFormat="1" applyFont="1" applyFill="1" applyBorder="1" applyAlignment="1">
      <alignment horizontal="center" vertical="center"/>
    </xf>
    <xf numFmtId="2" fontId="38" fillId="0" borderId="33" xfId="0" applyNumberFormat="1" applyFont="1" applyFill="1" applyBorder="1" applyAlignment="1">
      <alignment horizontal="center" vertical="center" wrapText="1"/>
    </xf>
    <xf numFmtId="2" fontId="38" fillId="0" borderId="35" xfId="0" applyNumberFormat="1" applyFont="1" applyFill="1" applyBorder="1" applyAlignment="1">
      <alignment horizontal="center" vertical="center" wrapText="1"/>
    </xf>
    <xf numFmtId="2" fontId="38" fillId="0" borderId="20" xfId="0" applyNumberFormat="1" applyFont="1" applyFill="1" applyBorder="1" applyAlignment="1">
      <alignment horizontal="center" vertical="center"/>
    </xf>
    <xf numFmtId="2" fontId="37" fillId="0" borderId="23" xfId="0" applyNumberFormat="1" applyFont="1" applyFill="1" applyBorder="1" applyAlignment="1">
      <alignment horizontal="center" vertical="center"/>
    </xf>
    <xf numFmtId="2" fontId="37" fillId="0" borderId="2" xfId="0" applyNumberFormat="1" applyFont="1" applyFill="1" applyBorder="1" applyAlignment="1">
      <alignment horizontal="center" vertical="center"/>
    </xf>
    <xf numFmtId="2" fontId="37" fillId="0" borderId="1" xfId="0" applyNumberFormat="1" applyFont="1" applyFill="1" applyBorder="1" applyAlignment="1">
      <alignment horizontal="center" vertical="center"/>
    </xf>
    <xf numFmtId="0" fontId="54" fillId="25" borderId="0" xfId="0" applyFont="1" applyFill="1" applyBorder="1" applyAlignment="1">
      <alignment vertical="center" wrapText="1"/>
    </xf>
    <xf numFmtId="2" fontId="38" fillId="0" borderId="32" xfId="0" applyNumberFormat="1" applyFont="1" applyFill="1" applyBorder="1" applyAlignment="1">
      <alignment horizontal="center" vertical="center" wrapText="1"/>
    </xf>
    <xf numFmtId="49" fontId="30" fillId="0" borderId="28" xfId="0" applyNumberFormat="1" applyFont="1" applyFill="1" applyBorder="1" applyAlignment="1">
      <alignment horizontal="center" vertical="center" wrapText="1"/>
    </xf>
    <xf numFmtId="2" fontId="30" fillId="0" borderId="28" xfId="0" applyNumberFormat="1" applyFont="1" applyFill="1" applyBorder="1" applyAlignment="1">
      <alignment horizontal="center" vertical="center" wrapText="1"/>
    </xf>
    <xf numFmtId="2" fontId="38" fillId="0" borderId="28" xfId="0" applyNumberFormat="1" applyFont="1" applyFill="1" applyBorder="1" applyAlignment="1">
      <alignment horizontal="center" vertical="center" wrapText="1"/>
    </xf>
    <xf numFmtId="2" fontId="30" fillId="0" borderId="27" xfId="0" applyNumberFormat="1" applyFont="1" applyFill="1" applyBorder="1" applyAlignment="1">
      <alignment horizontal="center" vertical="center" wrapText="1"/>
    </xf>
    <xf numFmtId="2" fontId="38" fillId="0" borderId="27" xfId="0" applyNumberFormat="1" applyFont="1" applyFill="1" applyBorder="1" applyAlignment="1">
      <alignment horizontal="center" vertical="center" wrapText="1"/>
    </xf>
    <xf numFmtId="1" fontId="28" fillId="0" borderId="4" xfId="0" applyNumberFormat="1" applyFont="1" applyFill="1" applyBorder="1" applyAlignment="1">
      <alignment horizontal="center" vertical="center" wrapText="1"/>
    </xf>
    <xf numFmtId="1" fontId="22" fillId="0" borderId="13" xfId="0" applyNumberFormat="1" applyFont="1" applyFill="1" applyBorder="1" applyAlignment="1">
      <alignment horizontal="center" vertical="center" wrapText="1"/>
    </xf>
    <xf numFmtId="1" fontId="59" fillId="0" borderId="13" xfId="0" applyNumberFormat="1" applyFont="1" applyFill="1" applyBorder="1" applyAlignment="1">
      <alignment horizontal="center" vertical="center" wrapText="1"/>
    </xf>
    <xf numFmtId="1" fontId="32" fillId="0" borderId="13" xfId="0" applyNumberFormat="1" applyFont="1" applyFill="1" applyBorder="1" applyAlignment="1">
      <alignment horizontal="center" vertical="center" wrapText="1"/>
    </xf>
    <xf numFmtId="1" fontId="22" fillId="0" borderId="13" xfId="0" applyNumberFormat="1" applyFont="1" applyFill="1" applyBorder="1" applyAlignment="1">
      <alignment horizontal="center" vertical="center"/>
    </xf>
    <xf numFmtId="1" fontId="32" fillId="0" borderId="14" xfId="0" applyNumberFormat="1" applyFont="1" applyFill="1" applyBorder="1" applyAlignment="1">
      <alignment horizontal="center" vertical="center" wrapText="1"/>
    </xf>
    <xf numFmtId="1" fontId="45" fillId="16" borderId="0" xfId="0" applyNumberFormat="1" applyFont="1" applyFill="1" applyBorder="1" applyAlignment="1">
      <alignment vertical="center" wrapText="1"/>
    </xf>
    <xf numFmtId="1" fontId="32" fillId="0" borderId="26" xfId="0" applyNumberFormat="1" applyFont="1" applyFill="1" applyBorder="1" applyAlignment="1">
      <alignment horizontal="center" vertical="center" wrapText="1"/>
    </xf>
    <xf numFmtId="1" fontId="32" fillId="0" borderId="17" xfId="0" applyNumberFormat="1" applyFont="1" applyFill="1" applyBorder="1" applyAlignment="1">
      <alignment horizontal="center" vertical="center" wrapText="1"/>
    </xf>
    <xf numFmtId="1" fontId="32" fillId="0" borderId="18" xfId="0" applyNumberFormat="1" applyFont="1" applyFill="1" applyBorder="1" applyAlignment="1">
      <alignment horizontal="center" vertical="center" wrapText="1"/>
    </xf>
    <xf numFmtId="1" fontId="60" fillId="18" borderId="0" xfId="0" applyNumberFormat="1" applyFont="1" applyFill="1" applyBorder="1" applyAlignment="1">
      <alignment vertical="center" wrapText="1"/>
    </xf>
    <xf numFmtId="1" fontId="32" fillId="0" borderId="16" xfId="0" applyNumberFormat="1" applyFont="1" applyFill="1" applyBorder="1" applyAlignment="1">
      <alignment horizontal="center" vertical="center" wrapText="1"/>
    </xf>
    <xf numFmtId="1" fontId="32" fillId="0" borderId="15" xfId="0" applyNumberFormat="1" applyFont="1" applyFill="1" applyBorder="1" applyAlignment="1">
      <alignment horizontal="center" vertical="center" wrapText="1"/>
    </xf>
    <xf numFmtId="1" fontId="22" fillId="0" borderId="15" xfId="0" applyNumberFormat="1" applyFont="1" applyFill="1" applyBorder="1" applyAlignment="1">
      <alignment horizontal="center" vertical="center" wrapText="1"/>
    </xf>
    <xf numFmtId="1" fontId="22" fillId="0" borderId="19" xfId="0" applyNumberFormat="1" applyFont="1" applyFill="1" applyBorder="1" applyAlignment="1">
      <alignment horizontal="center" vertical="center" wrapText="1"/>
    </xf>
    <xf numFmtId="1" fontId="60" fillId="17" borderId="0" xfId="0" applyNumberFormat="1" applyFont="1" applyFill="1" applyBorder="1" applyAlignment="1">
      <alignment vertical="center" wrapText="1"/>
    </xf>
    <xf numFmtId="1" fontId="32" fillId="0" borderId="21" xfId="0" applyNumberFormat="1" applyFont="1" applyFill="1" applyBorder="1" applyAlignment="1">
      <alignment horizontal="center" vertical="center" wrapText="1"/>
    </xf>
    <xf numFmtId="1" fontId="32" fillId="0" borderId="20" xfId="0" applyNumberFormat="1" applyFont="1" applyFill="1" applyBorder="1" applyAlignment="1">
      <alignment horizontal="center" vertical="center" wrapText="1"/>
    </xf>
    <xf numFmtId="1" fontId="32" fillId="0" borderId="22" xfId="0" applyNumberFormat="1" applyFont="1" applyFill="1" applyBorder="1" applyAlignment="1">
      <alignment horizontal="center" vertical="center" wrapText="1"/>
    </xf>
    <xf numFmtId="1" fontId="32" fillId="0" borderId="25" xfId="0" applyNumberFormat="1" applyFont="1" applyFill="1" applyBorder="1" applyAlignment="1">
      <alignment horizontal="center" vertical="center" wrapText="1"/>
    </xf>
    <xf numFmtId="1" fontId="2" fillId="19" borderId="0" xfId="0" applyNumberFormat="1" applyFont="1" applyFill="1" applyBorder="1" applyAlignment="1">
      <alignment horizontal="center" vertical="center"/>
    </xf>
    <xf numFmtId="1" fontId="32" fillId="0" borderId="28" xfId="0" applyNumberFormat="1" applyFont="1" applyFill="1" applyBorder="1" applyAlignment="1">
      <alignment horizontal="center" vertical="center" wrapText="1"/>
    </xf>
    <xf numFmtId="1" fontId="32" fillId="0" borderId="27" xfId="0" applyNumberFormat="1" applyFont="1" applyFill="1" applyBorder="1" applyAlignment="1">
      <alignment horizontal="center" vertical="center" wrapText="1"/>
    </xf>
    <xf numFmtId="1" fontId="22" fillId="0" borderId="27" xfId="0" applyNumberFormat="1" applyFont="1" applyFill="1" applyBorder="1" applyAlignment="1">
      <alignment horizontal="center" vertical="center" wrapText="1"/>
    </xf>
    <xf numFmtId="1" fontId="61" fillId="20" borderId="0" xfId="0" applyNumberFormat="1" applyFont="1" applyFill="1" applyBorder="1" applyAlignment="1">
      <alignment horizontal="center" vertical="center"/>
    </xf>
    <xf numFmtId="1" fontId="22" fillId="0" borderId="24" xfId="0" applyNumberFormat="1" applyFont="1" applyFill="1" applyBorder="1" applyAlignment="1">
      <alignment horizontal="center" vertical="center" wrapText="1"/>
    </xf>
    <xf numFmtId="1" fontId="22" fillId="0" borderId="22" xfId="0" applyNumberFormat="1" applyFont="1" applyFill="1" applyBorder="1" applyAlignment="1">
      <alignment horizontal="center" vertical="center"/>
    </xf>
    <xf numFmtId="1" fontId="22" fillId="0" borderId="22" xfId="0" applyNumberFormat="1" applyFont="1" applyFill="1" applyBorder="1" applyAlignment="1">
      <alignment horizontal="center" vertical="center" wrapText="1"/>
    </xf>
    <xf numFmtId="1" fontId="12" fillId="21" borderId="0" xfId="0" applyNumberFormat="1" applyFont="1" applyFill="1" applyBorder="1"/>
    <xf numFmtId="1" fontId="32" fillId="0" borderId="2" xfId="2" applyNumberFormat="1" applyFont="1" applyBorder="1" applyAlignment="1">
      <alignment horizontal="center" vertical="center"/>
    </xf>
    <xf numFmtId="1" fontId="32" fillId="0" borderId="1" xfId="2" applyNumberFormat="1" applyFont="1" applyBorder="1" applyAlignment="1">
      <alignment horizontal="center" vertical="center"/>
    </xf>
    <xf numFmtId="1" fontId="12" fillId="22" borderId="0" xfId="0" applyNumberFormat="1" applyFont="1" applyFill="1" applyBorder="1" applyAlignment="1">
      <alignment horizontal="center" vertical="center"/>
    </xf>
    <xf numFmtId="1" fontId="32" fillId="0" borderId="29" xfId="0" applyNumberFormat="1" applyFont="1" applyFill="1" applyBorder="1" applyAlignment="1">
      <alignment horizontal="center" vertical="center" wrapText="1"/>
    </xf>
    <xf numFmtId="1" fontId="32" fillId="0" borderId="31" xfId="0" applyNumberFormat="1" applyFont="1" applyFill="1" applyBorder="1" applyAlignment="1">
      <alignment horizontal="center" vertical="center" wrapText="1"/>
    </xf>
    <xf numFmtId="1" fontId="60" fillId="23" borderId="0" xfId="0" applyNumberFormat="1" applyFont="1" applyFill="1" applyBorder="1" applyAlignment="1">
      <alignment vertical="center" wrapText="1"/>
    </xf>
    <xf numFmtId="1" fontId="15" fillId="0" borderId="32" xfId="0" applyNumberFormat="1" applyFont="1" applyFill="1" applyBorder="1" applyAlignment="1">
      <alignment horizontal="center" vertical="center" wrapText="1"/>
    </xf>
    <xf numFmtId="1" fontId="15" fillId="0" borderId="13" xfId="0" applyNumberFormat="1" applyFont="1" applyFill="1" applyBorder="1" applyAlignment="1">
      <alignment horizontal="center" vertical="center" wrapText="1"/>
    </xf>
    <xf numFmtId="1" fontId="62" fillId="24" borderId="0" xfId="0" applyNumberFormat="1" applyFont="1" applyFill="1" applyBorder="1" applyAlignment="1">
      <alignment vertical="center" wrapText="1"/>
    </xf>
    <xf numFmtId="1" fontId="22" fillId="0" borderId="34" xfId="0" applyNumberFormat="1" applyFont="1" applyFill="1" applyBorder="1" applyAlignment="1">
      <alignment horizontal="center" vertical="center" wrapText="1"/>
    </xf>
    <xf numFmtId="1" fontId="22" fillId="0" borderId="33" xfId="0" applyNumberFormat="1" applyFont="1" applyFill="1" applyBorder="1" applyAlignment="1">
      <alignment horizontal="center" vertical="center" wrapText="1"/>
    </xf>
    <xf numFmtId="1" fontId="32" fillId="0" borderId="33" xfId="0" applyNumberFormat="1" applyFont="1" applyFill="1" applyBorder="1" applyAlignment="1">
      <alignment horizontal="center" vertical="center" wrapText="1"/>
    </xf>
    <xf numFmtId="1" fontId="32" fillId="0" borderId="35" xfId="0" applyNumberFormat="1" applyFont="1" applyFill="1" applyBorder="1" applyAlignment="1">
      <alignment horizontal="center" vertical="center" wrapText="1"/>
    </xf>
    <xf numFmtId="1" fontId="22" fillId="0" borderId="20" xfId="0" applyNumberFormat="1" applyFont="1" applyFill="1" applyBorder="1" applyAlignment="1">
      <alignment horizontal="center" vertical="center" wrapText="1"/>
    </xf>
    <xf numFmtId="1" fontId="32" fillId="0" borderId="23" xfId="0" applyNumberFormat="1" applyFont="1" applyFill="1" applyBorder="1" applyAlignment="1">
      <alignment horizontal="center" vertical="center" wrapText="1"/>
    </xf>
    <xf numFmtId="1" fontId="62" fillId="21" borderId="0" xfId="0" applyNumberFormat="1" applyFont="1" applyFill="1" applyBorder="1" applyAlignment="1">
      <alignment vertical="center" wrapText="1"/>
    </xf>
    <xf numFmtId="1" fontId="32" fillId="0" borderId="2" xfId="0" applyNumberFormat="1" applyFont="1" applyFill="1" applyBorder="1" applyAlignment="1">
      <alignment horizontal="center" vertical="center" wrapText="1"/>
    </xf>
    <xf numFmtId="1" fontId="32" fillId="0" borderId="1" xfId="0" applyNumberFormat="1" applyFont="1" applyFill="1" applyBorder="1" applyAlignment="1">
      <alignment horizontal="center" vertical="center" wrapText="1"/>
    </xf>
    <xf numFmtId="1" fontId="60" fillId="25" borderId="0" xfId="0" applyNumberFormat="1" applyFont="1" applyFill="1" applyBorder="1" applyAlignment="1">
      <alignment vertical="center" wrapText="1"/>
    </xf>
    <xf numFmtId="1" fontId="62" fillId="4" borderId="0" xfId="0" applyNumberFormat="1" applyFont="1" applyFill="1" applyBorder="1" applyAlignment="1">
      <alignment vertical="center" wrapText="1"/>
    </xf>
    <xf numFmtId="1" fontId="32" fillId="0" borderId="32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Fill="1" applyBorder="1" applyAlignment="1">
      <alignment horizontal="center" vertical="center" wrapText="1"/>
    </xf>
    <xf numFmtId="1" fontId="56" fillId="0" borderId="36" xfId="0" applyNumberFormat="1" applyFont="1" applyBorder="1"/>
    <xf numFmtId="1" fontId="36" fillId="0" borderId="0" xfId="0" applyNumberFormat="1" applyFont="1" applyFill="1" applyBorder="1" applyAlignment="1">
      <alignment vertical="center"/>
    </xf>
    <xf numFmtId="1" fontId="36" fillId="0" borderId="0" xfId="0" applyNumberFormat="1" applyFont="1" applyFill="1" applyBorder="1" applyAlignment="1">
      <alignment horizontal="left" vertical="center"/>
    </xf>
    <xf numFmtId="1" fontId="34" fillId="0" borderId="0" xfId="0" applyNumberFormat="1" applyFont="1" applyFill="1" applyBorder="1" applyAlignment="1">
      <alignment vertical="center"/>
    </xf>
    <xf numFmtId="1" fontId="34" fillId="0" borderId="36" xfId="0" applyNumberFormat="1" applyFont="1" applyFill="1" applyBorder="1"/>
    <xf numFmtId="1" fontId="56" fillId="0" borderId="0" xfId="0" applyNumberFormat="1" applyFont="1"/>
    <xf numFmtId="1" fontId="1" fillId="0" borderId="0" xfId="0" applyNumberFormat="1" applyFont="1" applyFill="1" applyBorder="1"/>
    <xf numFmtId="0" fontId="30" fillId="26" borderId="13" xfId="0" applyFont="1" applyFill="1" applyBorder="1" applyAlignment="1">
      <alignment horizontal="left" vertical="center" wrapText="1"/>
    </xf>
    <xf numFmtId="49" fontId="30" fillId="0" borderId="13" xfId="0" applyNumberFormat="1" applyFont="1" applyBorder="1" applyAlignment="1">
      <alignment horizontal="center" vertical="center" wrapText="1"/>
    </xf>
    <xf numFmtId="2" fontId="37" fillId="0" borderId="13" xfId="0" applyNumberFormat="1" applyFont="1" applyBorder="1" applyAlignment="1">
      <alignment horizontal="center" vertical="center" wrapText="1"/>
    </xf>
    <xf numFmtId="0" fontId="30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49" fontId="22" fillId="0" borderId="13" xfId="0" applyNumberFormat="1" applyFont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/>
    </xf>
    <xf numFmtId="0" fontId="0" fillId="0" borderId="0" xfId="0" applyFont="1" applyFill="1" applyBorder="1" applyAlignment="1"/>
    <xf numFmtId="2" fontId="28" fillId="0" borderId="37" xfId="0" applyNumberFormat="1" applyFont="1" applyFill="1" applyBorder="1" applyAlignment="1">
      <alignment horizontal="center" vertical="center" wrapText="1"/>
    </xf>
    <xf numFmtId="2" fontId="37" fillId="0" borderId="38" xfId="0" applyNumberFormat="1" applyFont="1" applyFill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center" vertical="center" wrapText="1"/>
    </xf>
    <xf numFmtId="2" fontId="37" fillId="0" borderId="39" xfId="0" applyNumberFormat="1" applyFont="1" applyFill="1" applyBorder="1" applyAlignment="1">
      <alignment horizontal="center" vertical="center" wrapText="1"/>
    </xf>
    <xf numFmtId="0" fontId="1" fillId="0" borderId="10" xfId="0" applyFont="1" applyFill="1" applyBorder="1"/>
    <xf numFmtId="0" fontId="30" fillId="0" borderId="40" xfId="2" applyFont="1" applyBorder="1" applyAlignment="1">
      <alignment horizontal="left" vertical="center" wrapText="1"/>
    </xf>
    <xf numFmtId="49" fontId="30" fillId="0" borderId="40" xfId="0" applyNumberFormat="1" applyFont="1" applyFill="1" applyBorder="1" applyAlignment="1">
      <alignment horizontal="center" vertical="center" wrapText="1"/>
    </xf>
    <xf numFmtId="0" fontId="37" fillId="0" borderId="40" xfId="3" applyFont="1" applyBorder="1" applyAlignment="1">
      <alignment horizontal="center" vertical="center"/>
    </xf>
    <xf numFmtId="0" fontId="30" fillId="0" borderId="41" xfId="0" applyFont="1" applyFill="1" applyBorder="1" applyAlignment="1">
      <alignment horizontal="center" vertical="center" wrapText="1"/>
    </xf>
    <xf numFmtId="2" fontId="37" fillId="0" borderId="42" xfId="0" applyNumberFormat="1" applyFont="1" applyFill="1" applyBorder="1" applyAlignment="1">
      <alignment horizontal="center" vertical="center" wrapText="1"/>
    </xf>
    <xf numFmtId="0" fontId="1" fillId="0" borderId="43" xfId="0" applyFont="1" applyFill="1" applyBorder="1"/>
    <xf numFmtId="0" fontId="29" fillId="0" borderId="44" xfId="0" applyNumberFormat="1" applyFont="1" applyFill="1" applyBorder="1" applyAlignment="1">
      <alignment horizontal="center" vertical="center" wrapText="1"/>
    </xf>
    <xf numFmtId="1" fontId="32" fillId="0" borderId="45" xfId="2" applyNumberFormat="1" applyFont="1" applyBorder="1" applyAlignment="1">
      <alignment horizontal="center" vertical="center"/>
    </xf>
    <xf numFmtId="0" fontId="30" fillId="0" borderId="45" xfId="2" applyFont="1" applyBorder="1" applyAlignment="1">
      <alignment horizontal="left" vertical="center" wrapText="1"/>
    </xf>
    <xf numFmtId="49" fontId="30" fillId="0" borderId="45" xfId="0" applyNumberFormat="1" applyFont="1" applyFill="1" applyBorder="1" applyAlignment="1">
      <alignment horizontal="center" vertical="center" wrapText="1"/>
    </xf>
    <xf numFmtId="0" fontId="37" fillId="0" borderId="45" xfId="3" applyFont="1" applyBorder="1" applyAlignment="1">
      <alignment horizontal="center" vertical="center"/>
    </xf>
    <xf numFmtId="0" fontId="30" fillId="0" borderId="46" xfId="0" applyFont="1" applyFill="1" applyBorder="1" applyAlignment="1">
      <alignment horizontal="center" vertical="center" wrapText="1"/>
    </xf>
    <xf numFmtId="0" fontId="1" fillId="0" borderId="47" xfId="0" applyFont="1" applyFill="1" applyBorder="1"/>
    <xf numFmtId="0" fontId="29" fillId="0" borderId="48" xfId="0" applyNumberFormat="1" applyFont="1" applyFill="1" applyBorder="1" applyAlignment="1">
      <alignment horizontal="center" vertical="center" wrapText="1"/>
    </xf>
    <xf numFmtId="1" fontId="32" fillId="0" borderId="49" xfId="2" applyNumberFormat="1" applyFont="1" applyBorder="1" applyAlignment="1">
      <alignment horizontal="center" vertical="center"/>
    </xf>
    <xf numFmtId="49" fontId="31" fillId="0" borderId="0" xfId="0" applyNumberFormat="1" applyFont="1" applyFill="1" applyBorder="1" applyAlignment="1">
      <alignment horizontal="right" vertical="center"/>
    </xf>
    <xf numFmtId="0" fontId="41" fillId="0" borderId="3" xfId="0" applyFont="1" applyFill="1" applyBorder="1" applyAlignment="1">
      <alignment horizontal="left" vertical="center"/>
    </xf>
    <xf numFmtId="0" fontId="29" fillId="0" borderId="35" xfId="0" applyNumberFormat="1" applyFont="1" applyFill="1" applyBorder="1" applyAlignment="1">
      <alignment horizontal="center" vertical="center" wrapText="1"/>
    </xf>
    <xf numFmtId="2" fontId="38" fillId="0" borderId="1" xfId="0" applyNumberFormat="1" applyFont="1" applyFill="1" applyBorder="1" applyAlignment="1">
      <alignment horizontal="center" vertical="center" wrapText="1"/>
    </xf>
    <xf numFmtId="0" fontId="45" fillId="17" borderId="0" xfId="0" applyFont="1" applyFill="1" applyBorder="1" applyAlignment="1">
      <alignment horizontal="left" vertical="center" wrapText="1"/>
    </xf>
    <xf numFmtId="0" fontId="34" fillId="0" borderId="0" xfId="0" applyNumberFormat="1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20" fillId="0" borderId="3" xfId="0" applyFont="1" applyFill="1" applyBorder="1" applyAlignment="1">
      <alignment horizontal="left" vertical="center" wrapText="1"/>
    </xf>
    <xf numFmtId="0" fontId="11" fillId="0" borderId="0" xfId="0" applyNumberFormat="1" applyFont="1" applyFill="1" applyBorder="1" applyAlignment="1">
      <alignment horizontal="center"/>
    </xf>
    <xf numFmtId="0" fontId="11" fillId="0" borderId="3" xfId="0" applyNumberFormat="1" applyFont="1" applyFill="1" applyBorder="1" applyAlignment="1">
      <alignment horizontal="center"/>
    </xf>
    <xf numFmtId="0" fontId="11" fillId="4" borderId="0" xfId="0" applyNumberFormat="1" applyFont="1" applyFill="1" applyBorder="1" applyAlignment="1">
      <alignment horizontal="center"/>
    </xf>
    <xf numFmtId="0" fontId="29" fillId="0" borderId="50" xfId="0" applyNumberFormat="1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63" fillId="0" borderId="13" xfId="0" applyFont="1" applyFill="1" applyBorder="1" applyAlignment="1">
      <alignment horizontal="center" vertical="center"/>
    </xf>
    <xf numFmtId="0" fontId="43" fillId="0" borderId="13" xfId="0" applyFont="1" applyFill="1" applyBorder="1" applyAlignment="1">
      <alignment horizontal="center" vertical="center"/>
    </xf>
    <xf numFmtId="0" fontId="2" fillId="28" borderId="13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16" fillId="0" borderId="11" xfId="0" applyNumberFormat="1" applyFont="1" applyFill="1" applyBorder="1" applyAlignment="1">
      <alignment horizontal="left" vertical="center" wrapText="1"/>
    </xf>
    <xf numFmtId="0" fontId="16" fillId="0" borderId="0" xfId="0" applyNumberFormat="1" applyFont="1" applyFill="1" applyBorder="1" applyAlignment="1">
      <alignment horizontal="left" vertical="center" wrapText="1"/>
    </xf>
    <xf numFmtId="0" fontId="16" fillId="0" borderId="12" xfId="0" applyNumberFormat="1" applyFont="1" applyFill="1" applyBorder="1" applyAlignment="1">
      <alignment horizontal="left" vertical="center" wrapText="1"/>
    </xf>
    <xf numFmtId="0" fontId="3" fillId="0" borderId="11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12" xfId="0" applyNumberFormat="1" applyFont="1" applyFill="1" applyBorder="1" applyAlignment="1">
      <alignment horizontal="center" vertical="center" wrapText="1"/>
    </xf>
    <xf numFmtId="0" fontId="44" fillId="27" borderId="11" xfId="0" applyFont="1" applyFill="1" applyBorder="1" applyAlignment="1">
      <alignment horizontal="center" vertical="center" wrapText="1"/>
    </xf>
    <xf numFmtId="0" fontId="44" fillId="27" borderId="0" xfId="0" applyFont="1" applyFill="1" applyBorder="1" applyAlignment="1">
      <alignment horizontal="center" vertical="center" wrapText="1"/>
    </xf>
    <xf numFmtId="0" fontId="44" fillId="27" borderId="12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3" xfId="1" xr:uid="{00000000-0005-0000-0000-000001000000}"/>
    <cellStyle name="Обычный 4" xfId="2" xr:uid="{00000000-0005-0000-0000-000002000000}"/>
    <cellStyle name="Обычный 5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504825</xdr:colOff>
      <xdr:row>32</xdr:row>
      <xdr:rowOff>66675</xdr:rowOff>
    </xdr:from>
    <xdr:to>
      <xdr:col>7</xdr:col>
      <xdr:colOff>1809750</xdr:colOff>
      <xdr:row>32</xdr:row>
      <xdr:rowOff>1285875</xdr:rowOff>
    </xdr:to>
    <xdr:pic>
      <xdr:nvPicPr>
        <xdr:cNvPr id="143235" name="Рисунок 1">
          <a:extLst>
            <a:ext uri="{FF2B5EF4-FFF2-40B4-BE49-F238E27FC236}">
              <a16:creationId xmlns:a16="http://schemas.microsoft.com/office/drawing/2014/main" id="{0A37AD4E-8DBA-46BC-AE79-445227B1B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32575500"/>
          <a:ext cx="1304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47</xdr:row>
      <xdr:rowOff>76200</xdr:rowOff>
    </xdr:from>
    <xdr:to>
      <xdr:col>7</xdr:col>
      <xdr:colOff>2009775</xdr:colOff>
      <xdr:row>47</xdr:row>
      <xdr:rowOff>1295400</xdr:rowOff>
    </xdr:to>
    <xdr:pic>
      <xdr:nvPicPr>
        <xdr:cNvPr id="143236" name="Рисунок 9">
          <a:extLst>
            <a:ext uri="{FF2B5EF4-FFF2-40B4-BE49-F238E27FC236}">
              <a16:creationId xmlns:a16="http://schemas.microsoft.com/office/drawing/2014/main" id="{AB38CC00-F338-4B34-B262-3B561D1A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4100" y="41309925"/>
          <a:ext cx="16573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523875</xdr:colOff>
      <xdr:row>48</xdr:row>
      <xdr:rowOff>85725</xdr:rowOff>
    </xdr:from>
    <xdr:to>
      <xdr:col>7</xdr:col>
      <xdr:colOff>1857375</xdr:colOff>
      <xdr:row>48</xdr:row>
      <xdr:rowOff>1323975</xdr:rowOff>
    </xdr:to>
    <xdr:pic>
      <xdr:nvPicPr>
        <xdr:cNvPr id="143237" name="Рисунок 10">
          <a:extLst>
            <a:ext uri="{FF2B5EF4-FFF2-40B4-BE49-F238E27FC236}">
              <a16:creationId xmlns:a16="http://schemas.microsoft.com/office/drawing/2014/main" id="{A1C7B0AB-3859-44BF-804E-C243AA7BF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5550" y="42681525"/>
          <a:ext cx="13335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476250</xdr:colOff>
      <xdr:row>49</xdr:row>
      <xdr:rowOff>57150</xdr:rowOff>
    </xdr:from>
    <xdr:to>
      <xdr:col>7</xdr:col>
      <xdr:colOff>1847850</xdr:colOff>
      <xdr:row>49</xdr:row>
      <xdr:rowOff>1323975</xdr:rowOff>
    </xdr:to>
    <xdr:pic>
      <xdr:nvPicPr>
        <xdr:cNvPr id="143238" name="Рисунок 11">
          <a:extLst>
            <a:ext uri="{FF2B5EF4-FFF2-40B4-BE49-F238E27FC236}">
              <a16:creationId xmlns:a16="http://schemas.microsoft.com/office/drawing/2014/main" id="{00CB7099-5268-4AD9-BAE2-9E42300E4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44015025"/>
          <a:ext cx="13716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152400</xdr:colOff>
      <xdr:row>51</xdr:row>
      <xdr:rowOff>542925</xdr:rowOff>
    </xdr:from>
    <xdr:to>
      <xdr:col>7</xdr:col>
      <xdr:colOff>2162175</xdr:colOff>
      <xdr:row>55</xdr:row>
      <xdr:rowOff>85725</xdr:rowOff>
    </xdr:to>
    <xdr:pic>
      <xdr:nvPicPr>
        <xdr:cNvPr id="143239" name="Рисунок 12">
          <a:extLst>
            <a:ext uri="{FF2B5EF4-FFF2-40B4-BE49-F238E27FC236}">
              <a16:creationId xmlns:a16="http://schemas.microsoft.com/office/drawing/2014/main" id="{CFEBBD54-18F4-4B6F-ACA2-1719F0938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46405800"/>
          <a:ext cx="200977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400050</xdr:colOff>
      <xdr:row>57</xdr:row>
      <xdr:rowOff>104775</xdr:rowOff>
    </xdr:from>
    <xdr:to>
      <xdr:col>7</xdr:col>
      <xdr:colOff>1905000</xdr:colOff>
      <xdr:row>57</xdr:row>
      <xdr:rowOff>1323975</xdr:rowOff>
    </xdr:to>
    <xdr:pic>
      <xdr:nvPicPr>
        <xdr:cNvPr id="143240" name="Рисунок 13">
          <a:extLst>
            <a:ext uri="{FF2B5EF4-FFF2-40B4-BE49-F238E27FC236}">
              <a16:creationId xmlns:a16="http://schemas.microsoft.com/office/drawing/2014/main" id="{D715579D-18DB-4A0D-B37A-F1725F860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49225200"/>
          <a:ext cx="15049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438150</xdr:colOff>
      <xdr:row>58</xdr:row>
      <xdr:rowOff>57150</xdr:rowOff>
    </xdr:from>
    <xdr:to>
      <xdr:col>7</xdr:col>
      <xdr:colOff>1819275</xdr:colOff>
      <xdr:row>58</xdr:row>
      <xdr:rowOff>1343025</xdr:rowOff>
    </xdr:to>
    <xdr:pic>
      <xdr:nvPicPr>
        <xdr:cNvPr id="143241" name="Рисунок 14">
          <a:extLst>
            <a:ext uri="{FF2B5EF4-FFF2-40B4-BE49-F238E27FC236}">
              <a16:creationId xmlns:a16="http://schemas.microsoft.com/office/drawing/2014/main" id="{01B9E022-3D50-4FFA-8245-36E3E6B64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9825" y="50539650"/>
          <a:ext cx="13811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</xdr:colOff>
      <xdr:row>60</xdr:row>
      <xdr:rowOff>361950</xdr:rowOff>
    </xdr:from>
    <xdr:to>
      <xdr:col>7</xdr:col>
      <xdr:colOff>2305050</xdr:colOff>
      <xdr:row>64</xdr:row>
      <xdr:rowOff>295275</xdr:rowOff>
    </xdr:to>
    <xdr:pic>
      <xdr:nvPicPr>
        <xdr:cNvPr id="143242" name="Рисунок 15">
          <a:extLst>
            <a:ext uri="{FF2B5EF4-FFF2-40B4-BE49-F238E27FC236}">
              <a16:creationId xmlns:a16="http://schemas.microsoft.com/office/drawing/2014/main" id="{2DF436E9-E959-4FED-985C-9949B4751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0" y="52749450"/>
          <a:ext cx="22764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504825</xdr:colOff>
      <xdr:row>66</xdr:row>
      <xdr:rowOff>85725</xdr:rowOff>
    </xdr:from>
    <xdr:to>
      <xdr:col>7</xdr:col>
      <xdr:colOff>1781175</xdr:colOff>
      <xdr:row>66</xdr:row>
      <xdr:rowOff>1276350</xdr:rowOff>
    </xdr:to>
    <xdr:pic>
      <xdr:nvPicPr>
        <xdr:cNvPr id="143243" name="Рисунок 16">
          <a:extLst>
            <a:ext uri="{FF2B5EF4-FFF2-40B4-BE49-F238E27FC236}">
              <a16:creationId xmlns:a16="http://schemas.microsoft.com/office/drawing/2014/main" id="{5650A898-4BE1-4F1F-9EBE-FE9CF9FBC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55730775"/>
          <a:ext cx="12763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438150</xdr:colOff>
      <xdr:row>67</xdr:row>
      <xdr:rowOff>38100</xdr:rowOff>
    </xdr:from>
    <xdr:to>
      <xdr:col>7</xdr:col>
      <xdr:colOff>1895475</xdr:colOff>
      <xdr:row>67</xdr:row>
      <xdr:rowOff>1323975</xdr:rowOff>
    </xdr:to>
    <xdr:pic>
      <xdr:nvPicPr>
        <xdr:cNvPr id="143244" name="Рисунок 17">
          <a:extLst>
            <a:ext uri="{FF2B5EF4-FFF2-40B4-BE49-F238E27FC236}">
              <a16:creationId xmlns:a16="http://schemas.microsoft.com/office/drawing/2014/main" id="{44A49651-3373-4B49-823F-60A68DF13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9825" y="57045225"/>
          <a:ext cx="14573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457200</xdr:colOff>
      <xdr:row>68</xdr:row>
      <xdr:rowOff>19050</xdr:rowOff>
    </xdr:from>
    <xdr:to>
      <xdr:col>7</xdr:col>
      <xdr:colOff>1847850</xdr:colOff>
      <xdr:row>68</xdr:row>
      <xdr:rowOff>1314450</xdr:rowOff>
    </xdr:to>
    <xdr:pic>
      <xdr:nvPicPr>
        <xdr:cNvPr id="143245" name="Рисунок 18">
          <a:extLst>
            <a:ext uri="{FF2B5EF4-FFF2-40B4-BE49-F238E27FC236}">
              <a16:creationId xmlns:a16="http://schemas.microsoft.com/office/drawing/2014/main" id="{3BBDBAE5-1BAE-436C-B179-26CFBEC69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8875" y="58388250"/>
          <a:ext cx="13906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428625</xdr:colOff>
      <xdr:row>69</xdr:row>
      <xdr:rowOff>47625</xdr:rowOff>
    </xdr:from>
    <xdr:to>
      <xdr:col>7</xdr:col>
      <xdr:colOff>1885950</xdr:colOff>
      <xdr:row>69</xdr:row>
      <xdr:rowOff>1295400</xdr:rowOff>
    </xdr:to>
    <xdr:pic>
      <xdr:nvPicPr>
        <xdr:cNvPr id="143246" name="Рисунок 19">
          <a:extLst>
            <a:ext uri="{FF2B5EF4-FFF2-40B4-BE49-F238E27FC236}">
              <a16:creationId xmlns:a16="http://schemas.microsoft.com/office/drawing/2014/main" id="{D93C6E87-61D3-41D9-AC20-B83F49AF7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59778900"/>
          <a:ext cx="14573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428625</xdr:colOff>
      <xdr:row>70</xdr:row>
      <xdr:rowOff>57150</xdr:rowOff>
    </xdr:from>
    <xdr:to>
      <xdr:col>7</xdr:col>
      <xdr:colOff>1895475</xdr:colOff>
      <xdr:row>70</xdr:row>
      <xdr:rowOff>1123950</xdr:rowOff>
    </xdr:to>
    <xdr:pic>
      <xdr:nvPicPr>
        <xdr:cNvPr id="143247" name="Рисунок 20">
          <a:extLst>
            <a:ext uri="{FF2B5EF4-FFF2-40B4-BE49-F238E27FC236}">
              <a16:creationId xmlns:a16="http://schemas.microsoft.com/office/drawing/2014/main" id="{C8F93981-AC98-4E10-838F-1DF2AE882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61150500"/>
          <a:ext cx="14668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323850</xdr:colOff>
      <xdr:row>75</xdr:row>
      <xdr:rowOff>152400</xdr:rowOff>
    </xdr:from>
    <xdr:to>
      <xdr:col>7</xdr:col>
      <xdr:colOff>1981200</xdr:colOff>
      <xdr:row>75</xdr:row>
      <xdr:rowOff>1276350</xdr:rowOff>
    </xdr:to>
    <xdr:pic>
      <xdr:nvPicPr>
        <xdr:cNvPr id="143248" name="Рисунок 21">
          <a:extLst>
            <a:ext uri="{FF2B5EF4-FFF2-40B4-BE49-F238E27FC236}">
              <a16:creationId xmlns:a16="http://schemas.microsoft.com/office/drawing/2014/main" id="{A1698903-0961-4762-B32A-C0525978B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5" y="67332225"/>
          <a:ext cx="16573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390525</xdr:colOff>
      <xdr:row>76</xdr:row>
      <xdr:rowOff>142875</xdr:rowOff>
    </xdr:from>
    <xdr:to>
      <xdr:col>7</xdr:col>
      <xdr:colOff>1952625</xdr:colOff>
      <xdr:row>76</xdr:row>
      <xdr:rowOff>1247775</xdr:rowOff>
    </xdr:to>
    <xdr:pic>
      <xdr:nvPicPr>
        <xdr:cNvPr id="143249" name="Рисунок 22">
          <a:extLst>
            <a:ext uri="{FF2B5EF4-FFF2-40B4-BE49-F238E27FC236}">
              <a16:creationId xmlns:a16="http://schemas.microsoft.com/office/drawing/2014/main" id="{976623A5-FE32-48EC-B803-413C1F9FA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68684775"/>
          <a:ext cx="15621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77</xdr:row>
      <xdr:rowOff>104775</xdr:rowOff>
    </xdr:from>
    <xdr:to>
      <xdr:col>7</xdr:col>
      <xdr:colOff>1943100</xdr:colOff>
      <xdr:row>77</xdr:row>
      <xdr:rowOff>1295400</xdr:rowOff>
    </xdr:to>
    <xdr:pic>
      <xdr:nvPicPr>
        <xdr:cNvPr id="143250" name="Рисунок 27">
          <a:extLst>
            <a:ext uri="{FF2B5EF4-FFF2-40B4-BE49-F238E27FC236}">
              <a16:creationId xmlns:a16="http://schemas.microsoft.com/office/drawing/2014/main" id="{AF788664-BAFD-4692-8E31-7B1608E79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3150" y="70008750"/>
          <a:ext cx="15716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323850</xdr:colOff>
      <xdr:row>78</xdr:row>
      <xdr:rowOff>123825</xdr:rowOff>
    </xdr:from>
    <xdr:to>
      <xdr:col>7</xdr:col>
      <xdr:colOff>1971675</xdr:colOff>
      <xdr:row>78</xdr:row>
      <xdr:rowOff>1238250</xdr:rowOff>
    </xdr:to>
    <xdr:pic>
      <xdr:nvPicPr>
        <xdr:cNvPr id="143251" name="Рисунок 28">
          <a:extLst>
            <a:ext uri="{FF2B5EF4-FFF2-40B4-BE49-F238E27FC236}">
              <a16:creationId xmlns:a16="http://schemas.microsoft.com/office/drawing/2014/main" id="{0380D5FF-9E8C-4E5C-B7AE-CF7FCCC85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5" y="71389875"/>
          <a:ext cx="16478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333375</xdr:colOff>
      <xdr:row>79</xdr:row>
      <xdr:rowOff>104775</xdr:rowOff>
    </xdr:from>
    <xdr:to>
      <xdr:col>7</xdr:col>
      <xdr:colOff>1981200</xdr:colOff>
      <xdr:row>79</xdr:row>
      <xdr:rowOff>1276350</xdr:rowOff>
    </xdr:to>
    <xdr:pic>
      <xdr:nvPicPr>
        <xdr:cNvPr id="143252" name="Рисунок 29">
          <a:extLst>
            <a:ext uri="{FF2B5EF4-FFF2-40B4-BE49-F238E27FC236}">
              <a16:creationId xmlns:a16="http://schemas.microsoft.com/office/drawing/2014/main" id="{E7C6472A-A768-46BA-AB53-B1EEBB020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72732900"/>
          <a:ext cx="16478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80</xdr:row>
      <xdr:rowOff>123825</xdr:rowOff>
    </xdr:from>
    <xdr:to>
      <xdr:col>7</xdr:col>
      <xdr:colOff>2019300</xdr:colOff>
      <xdr:row>80</xdr:row>
      <xdr:rowOff>1228725</xdr:rowOff>
    </xdr:to>
    <xdr:pic>
      <xdr:nvPicPr>
        <xdr:cNvPr id="143253" name="Рисунок 30">
          <a:extLst>
            <a:ext uri="{FF2B5EF4-FFF2-40B4-BE49-F238E27FC236}">
              <a16:creationId xmlns:a16="http://schemas.microsoft.com/office/drawing/2014/main" id="{E86314BF-01B3-42C3-9A17-796A27E95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3150" y="74114025"/>
          <a:ext cx="16478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304800</xdr:colOff>
      <xdr:row>81</xdr:row>
      <xdr:rowOff>104775</xdr:rowOff>
    </xdr:from>
    <xdr:to>
      <xdr:col>7</xdr:col>
      <xdr:colOff>1952625</xdr:colOff>
      <xdr:row>81</xdr:row>
      <xdr:rowOff>1295400</xdr:rowOff>
    </xdr:to>
    <xdr:pic>
      <xdr:nvPicPr>
        <xdr:cNvPr id="143254" name="Рисунок 5151">
          <a:extLst>
            <a:ext uri="{FF2B5EF4-FFF2-40B4-BE49-F238E27FC236}">
              <a16:creationId xmlns:a16="http://schemas.microsoft.com/office/drawing/2014/main" id="{060ADCAC-B2FE-40D4-8B17-1036E12D0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6475" y="75457050"/>
          <a:ext cx="16478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82</xdr:row>
      <xdr:rowOff>66675</xdr:rowOff>
    </xdr:from>
    <xdr:to>
      <xdr:col>7</xdr:col>
      <xdr:colOff>1952625</xdr:colOff>
      <xdr:row>82</xdr:row>
      <xdr:rowOff>1295400</xdr:rowOff>
    </xdr:to>
    <xdr:pic>
      <xdr:nvPicPr>
        <xdr:cNvPr id="143255" name="Рисунок 5152">
          <a:extLst>
            <a:ext uri="{FF2B5EF4-FFF2-40B4-BE49-F238E27FC236}">
              <a16:creationId xmlns:a16="http://schemas.microsoft.com/office/drawing/2014/main" id="{2123EBB8-957B-4665-AC59-168553748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4100" y="76781025"/>
          <a:ext cx="16002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304800</xdr:colOff>
      <xdr:row>83</xdr:row>
      <xdr:rowOff>123825</xdr:rowOff>
    </xdr:from>
    <xdr:to>
      <xdr:col>7</xdr:col>
      <xdr:colOff>2076450</xdr:colOff>
      <xdr:row>83</xdr:row>
      <xdr:rowOff>1285875</xdr:rowOff>
    </xdr:to>
    <xdr:pic>
      <xdr:nvPicPr>
        <xdr:cNvPr id="143256" name="Рисунок 5153">
          <a:extLst>
            <a:ext uri="{FF2B5EF4-FFF2-40B4-BE49-F238E27FC236}">
              <a16:creationId xmlns:a16="http://schemas.microsoft.com/office/drawing/2014/main" id="{0AE8637E-7A34-4249-92B2-CECBCC16B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6475" y="78200250"/>
          <a:ext cx="17716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381000</xdr:colOff>
      <xdr:row>92</xdr:row>
      <xdr:rowOff>47625</xdr:rowOff>
    </xdr:from>
    <xdr:to>
      <xdr:col>7</xdr:col>
      <xdr:colOff>1924050</xdr:colOff>
      <xdr:row>92</xdr:row>
      <xdr:rowOff>1323975</xdr:rowOff>
    </xdr:to>
    <xdr:pic>
      <xdr:nvPicPr>
        <xdr:cNvPr id="143257" name="Рисунок 5154">
          <a:extLst>
            <a:ext uri="{FF2B5EF4-FFF2-40B4-BE49-F238E27FC236}">
              <a16:creationId xmlns:a16="http://schemas.microsoft.com/office/drawing/2014/main" id="{82B839CF-B8B1-4FA5-ADE9-6405BB28D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2675" y="87372825"/>
          <a:ext cx="15430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93</xdr:row>
      <xdr:rowOff>47625</xdr:rowOff>
    </xdr:from>
    <xdr:to>
      <xdr:col>7</xdr:col>
      <xdr:colOff>2038350</xdr:colOff>
      <xdr:row>93</xdr:row>
      <xdr:rowOff>1323975</xdr:rowOff>
    </xdr:to>
    <xdr:pic>
      <xdr:nvPicPr>
        <xdr:cNvPr id="143258" name="Рисунок 5155">
          <a:extLst>
            <a:ext uri="{FF2B5EF4-FFF2-40B4-BE49-F238E27FC236}">
              <a16:creationId xmlns:a16="http://schemas.microsoft.com/office/drawing/2014/main" id="{9685B9E6-B8B5-4A33-855F-DED6CC958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3150" y="88725375"/>
          <a:ext cx="16668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94</xdr:row>
      <xdr:rowOff>47625</xdr:rowOff>
    </xdr:from>
    <xdr:to>
      <xdr:col>7</xdr:col>
      <xdr:colOff>2009775</xdr:colOff>
      <xdr:row>94</xdr:row>
      <xdr:rowOff>1285875</xdr:rowOff>
    </xdr:to>
    <xdr:pic>
      <xdr:nvPicPr>
        <xdr:cNvPr id="143259" name="Рисунок 5156">
          <a:extLst>
            <a:ext uri="{FF2B5EF4-FFF2-40B4-BE49-F238E27FC236}">
              <a16:creationId xmlns:a16="http://schemas.microsoft.com/office/drawing/2014/main" id="{582D47E5-075E-4DC1-88D3-C2836532F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800" y="90077925"/>
          <a:ext cx="17716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200025</xdr:colOff>
      <xdr:row>95</xdr:row>
      <xdr:rowOff>47625</xdr:rowOff>
    </xdr:from>
    <xdr:to>
      <xdr:col>7</xdr:col>
      <xdr:colOff>2143125</xdr:colOff>
      <xdr:row>95</xdr:row>
      <xdr:rowOff>1323975</xdr:rowOff>
    </xdr:to>
    <xdr:pic>
      <xdr:nvPicPr>
        <xdr:cNvPr id="143260" name="Рисунок 5160">
          <a:extLst>
            <a:ext uri="{FF2B5EF4-FFF2-40B4-BE49-F238E27FC236}">
              <a16:creationId xmlns:a16="http://schemas.microsoft.com/office/drawing/2014/main" id="{4A260C13-1D34-4ECE-BC64-2C9DBEE12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91430475"/>
          <a:ext cx="194310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96</xdr:row>
      <xdr:rowOff>38100</xdr:rowOff>
    </xdr:from>
    <xdr:to>
      <xdr:col>7</xdr:col>
      <xdr:colOff>2181225</xdr:colOff>
      <xdr:row>96</xdr:row>
      <xdr:rowOff>1333500</xdr:rowOff>
    </xdr:to>
    <xdr:pic>
      <xdr:nvPicPr>
        <xdr:cNvPr id="143261" name="Рисунок 5161">
          <a:extLst>
            <a:ext uri="{FF2B5EF4-FFF2-40B4-BE49-F238E27FC236}">
              <a16:creationId xmlns:a16="http://schemas.microsoft.com/office/drawing/2014/main" id="{BB3DE1A6-9DB5-4C14-A5CB-E89BB5B8A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800" y="92773500"/>
          <a:ext cx="19431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333375</xdr:colOff>
      <xdr:row>97</xdr:row>
      <xdr:rowOff>47625</xdr:rowOff>
    </xdr:from>
    <xdr:to>
      <xdr:col>7</xdr:col>
      <xdr:colOff>2085975</xdr:colOff>
      <xdr:row>97</xdr:row>
      <xdr:rowOff>1304925</xdr:rowOff>
    </xdr:to>
    <xdr:pic>
      <xdr:nvPicPr>
        <xdr:cNvPr id="143262" name="Рисунок 5162">
          <a:extLst>
            <a:ext uri="{FF2B5EF4-FFF2-40B4-BE49-F238E27FC236}">
              <a16:creationId xmlns:a16="http://schemas.microsoft.com/office/drawing/2014/main" id="{9195110C-4A42-4589-8A6D-1AFABF42B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94135575"/>
          <a:ext cx="17526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98</xdr:row>
      <xdr:rowOff>38100</xdr:rowOff>
    </xdr:from>
    <xdr:to>
      <xdr:col>7</xdr:col>
      <xdr:colOff>2095500</xdr:colOff>
      <xdr:row>98</xdr:row>
      <xdr:rowOff>1333500</xdr:rowOff>
    </xdr:to>
    <xdr:pic>
      <xdr:nvPicPr>
        <xdr:cNvPr id="143263" name="Рисунок 5163">
          <a:extLst>
            <a:ext uri="{FF2B5EF4-FFF2-40B4-BE49-F238E27FC236}">
              <a16:creationId xmlns:a16="http://schemas.microsoft.com/office/drawing/2014/main" id="{B3A76ED8-D1D8-428F-9ABD-0057A23C3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3150" y="95478600"/>
          <a:ext cx="17240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99</xdr:row>
      <xdr:rowOff>66675</xdr:rowOff>
    </xdr:from>
    <xdr:to>
      <xdr:col>7</xdr:col>
      <xdr:colOff>2057400</xdr:colOff>
      <xdr:row>99</xdr:row>
      <xdr:rowOff>1333500</xdr:rowOff>
    </xdr:to>
    <xdr:pic>
      <xdr:nvPicPr>
        <xdr:cNvPr id="143264" name="Рисунок 5164">
          <a:extLst>
            <a:ext uri="{FF2B5EF4-FFF2-40B4-BE49-F238E27FC236}">
              <a16:creationId xmlns:a16="http://schemas.microsoft.com/office/drawing/2014/main" id="{1AB1CA3D-2A9B-413C-A03F-C67CC3E7B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900" y="96859725"/>
          <a:ext cx="17811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295275</xdr:colOff>
      <xdr:row>100</xdr:row>
      <xdr:rowOff>47625</xdr:rowOff>
    </xdr:from>
    <xdr:to>
      <xdr:col>7</xdr:col>
      <xdr:colOff>2105025</xdr:colOff>
      <xdr:row>100</xdr:row>
      <xdr:rowOff>1323975</xdr:rowOff>
    </xdr:to>
    <xdr:pic>
      <xdr:nvPicPr>
        <xdr:cNvPr id="143265" name="Рисунок 5165">
          <a:extLst>
            <a:ext uri="{FF2B5EF4-FFF2-40B4-BE49-F238E27FC236}">
              <a16:creationId xmlns:a16="http://schemas.microsoft.com/office/drawing/2014/main" id="{ED0FEB04-AADB-4042-84BB-285181551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98193225"/>
          <a:ext cx="18097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409575</xdr:colOff>
      <xdr:row>100</xdr:row>
      <xdr:rowOff>1323975</xdr:rowOff>
    </xdr:from>
    <xdr:to>
      <xdr:col>7</xdr:col>
      <xdr:colOff>1933575</xdr:colOff>
      <xdr:row>101</xdr:row>
      <xdr:rowOff>0</xdr:rowOff>
    </xdr:to>
    <xdr:pic>
      <xdr:nvPicPr>
        <xdr:cNvPr id="143266" name="Рисунок 5166">
          <a:extLst>
            <a:ext uri="{FF2B5EF4-FFF2-40B4-BE49-F238E27FC236}">
              <a16:creationId xmlns:a16="http://schemas.microsoft.com/office/drawing/2014/main" id="{DD0FAFF0-1C20-4EF5-9448-DD7A33C34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99469575"/>
          <a:ext cx="15240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314325</xdr:colOff>
      <xdr:row>105</xdr:row>
      <xdr:rowOff>9525</xdr:rowOff>
    </xdr:from>
    <xdr:to>
      <xdr:col>7</xdr:col>
      <xdr:colOff>1943100</xdr:colOff>
      <xdr:row>105</xdr:row>
      <xdr:rowOff>1057275</xdr:rowOff>
    </xdr:to>
    <xdr:pic>
      <xdr:nvPicPr>
        <xdr:cNvPr id="143271" name="Рисунок 5173">
          <a:extLst>
            <a:ext uri="{FF2B5EF4-FFF2-40B4-BE49-F238E27FC236}">
              <a16:creationId xmlns:a16="http://schemas.microsoft.com/office/drawing/2014/main" id="{FF10CF41-B20F-4217-BD72-0DC3A364B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112147350"/>
          <a:ext cx="16287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476250</xdr:colOff>
      <xdr:row>105</xdr:row>
      <xdr:rowOff>1114425</xdr:rowOff>
    </xdr:from>
    <xdr:to>
      <xdr:col>7</xdr:col>
      <xdr:colOff>1933575</xdr:colOff>
      <xdr:row>106</xdr:row>
      <xdr:rowOff>971550</xdr:rowOff>
    </xdr:to>
    <xdr:pic>
      <xdr:nvPicPr>
        <xdr:cNvPr id="143272" name="Рисунок 5174">
          <a:extLst>
            <a:ext uri="{FF2B5EF4-FFF2-40B4-BE49-F238E27FC236}">
              <a16:creationId xmlns:a16="http://schemas.microsoft.com/office/drawing/2014/main" id="{74ABFFE5-26FA-4658-AB45-EB57432FE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113252250"/>
          <a:ext cx="14573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419100</xdr:colOff>
      <xdr:row>107</xdr:row>
      <xdr:rowOff>19050</xdr:rowOff>
    </xdr:from>
    <xdr:to>
      <xdr:col>7</xdr:col>
      <xdr:colOff>1895475</xdr:colOff>
      <xdr:row>108</xdr:row>
      <xdr:rowOff>38100</xdr:rowOff>
    </xdr:to>
    <xdr:pic>
      <xdr:nvPicPr>
        <xdr:cNvPr id="143273" name="Рисунок 5176">
          <a:extLst>
            <a:ext uri="{FF2B5EF4-FFF2-40B4-BE49-F238E27FC236}">
              <a16:creationId xmlns:a16="http://schemas.microsoft.com/office/drawing/2014/main" id="{7EA56CEB-07EA-4251-B91A-7692A8F70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5" y="114423825"/>
          <a:ext cx="14763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428625</xdr:colOff>
      <xdr:row>108</xdr:row>
      <xdr:rowOff>9525</xdr:rowOff>
    </xdr:from>
    <xdr:to>
      <xdr:col>7</xdr:col>
      <xdr:colOff>1895475</xdr:colOff>
      <xdr:row>109</xdr:row>
      <xdr:rowOff>9525</xdr:rowOff>
    </xdr:to>
    <xdr:pic>
      <xdr:nvPicPr>
        <xdr:cNvPr id="143274" name="Рисунок 5177">
          <a:extLst>
            <a:ext uri="{FF2B5EF4-FFF2-40B4-BE49-F238E27FC236}">
              <a16:creationId xmlns:a16="http://schemas.microsoft.com/office/drawing/2014/main" id="{F0260AC7-8485-45F3-BB64-ADDAA32C7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115766850"/>
          <a:ext cx="14668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409575</xdr:colOff>
      <xdr:row>108</xdr:row>
      <xdr:rowOff>1343025</xdr:rowOff>
    </xdr:from>
    <xdr:to>
      <xdr:col>7</xdr:col>
      <xdr:colOff>1895475</xdr:colOff>
      <xdr:row>110</xdr:row>
      <xdr:rowOff>9525</xdr:rowOff>
    </xdr:to>
    <xdr:pic>
      <xdr:nvPicPr>
        <xdr:cNvPr id="143275" name="Рисунок 5178">
          <a:extLst>
            <a:ext uri="{FF2B5EF4-FFF2-40B4-BE49-F238E27FC236}">
              <a16:creationId xmlns:a16="http://schemas.microsoft.com/office/drawing/2014/main" id="{6834ED2D-4142-42DB-9B2C-B864A3721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117100350"/>
          <a:ext cx="14859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390525</xdr:colOff>
      <xdr:row>110</xdr:row>
      <xdr:rowOff>47625</xdr:rowOff>
    </xdr:from>
    <xdr:to>
      <xdr:col>7</xdr:col>
      <xdr:colOff>1857375</xdr:colOff>
      <xdr:row>110</xdr:row>
      <xdr:rowOff>1323975</xdr:rowOff>
    </xdr:to>
    <xdr:pic>
      <xdr:nvPicPr>
        <xdr:cNvPr id="143276" name="Рисунок 5179">
          <a:extLst>
            <a:ext uri="{FF2B5EF4-FFF2-40B4-BE49-F238E27FC236}">
              <a16:creationId xmlns:a16="http://schemas.microsoft.com/office/drawing/2014/main" id="{015E584F-8A5D-4146-B545-421E8D15A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118510050"/>
          <a:ext cx="1466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85</xdr:row>
      <xdr:rowOff>0</xdr:rowOff>
    </xdr:from>
    <xdr:to>
      <xdr:col>7</xdr:col>
      <xdr:colOff>1895475</xdr:colOff>
      <xdr:row>85</xdr:row>
      <xdr:rowOff>1104900</xdr:rowOff>
    </xdr:to>
    <xdr:pic>
      <xdr:nvPicPr>
        <xdr:cNvPr id="143277" name="Рисунок 5180">
          <a:extLst>
            <a:ext uri="{FF2B5EF4-FFF2-40B4-BE49-F238E27FC236}">
              <a16:creationId xmlns:a16="http://schemas.microsoft.com/office/drawing/2014/main" id="{65B89964-1851-42CA-8483-96C195EF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4100" y="79895700"/>
          <a:ext cx="15430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86</xdr:row>
      <xdr:rowOff>0</xdr:rowOff>
    </xdr:from>
    <xdr:to>
      <xdr:col>7</xdr:col>
      <xdr:colOff>1962150</xdr:colOff>
      <xdr:row>87</xdr:row>
      <xdr:rowOff>47625</xdr:rowOff>
    </xdr:to>
    <xdr:pic>
      <xdr:nvPicPr>
        <xdr:cNvPr id="143278" name="Рисунок 5181">
          <a:extLst>
            <a:ext uri="{FF2B5EF4-FFF2-40B4-BE49-F238E27FC236}">
              <a16:creationId xmlns:a16="http://schemas.microsoft.com/office/drawing/2014/main" id="{A552DD53-CACE-4DDA-8CCC-57CF3303E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5" y="81057750"/>
          <a:ext cx="16764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87</xdr:row>
      <xdr:rowOff>9525</xdr:rowOff>
    </xdr:from>
    <xdr:to>
      <xdr:col>7</xdr:col>
      <xdr:colOff>2047875</xdr:colOff>
      <xdr:row>87</xdr:row>
      <xdr:rowOff>1114425</xdr:rowOff>
    </xdr:to>
    <xdr:pic>
      <xdr:nvPicPr>
        <xdr:cNvPr id="143279" name="Рисунок 5182">
          <a:extLst>
            <a:ext uri="{FF2B5EF4-FFF2-40B4-BE49-F238E27FC236}">
              <a16:creationId xmlns:a16="http://schemas.microsoft.com/office/drawing/2014/main" id="{4E368E6C-0CE3-4D78-AF11-82F317839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4100" y="82229325"/>
          <a:ext cx="16954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504825</xdr:colOff>
      <xdr:row>88</xdr:row>
      <xdr:rowOff>123825</xdr:rowOff>
    </xdr:from>
    <xdr:to>
      <xdr:col>7</xdr:col>
      <xdr:colOff>1838325</xdr:colOff>
      <xdr:row>88</xdr:row>
      <xdr:rowOff>1123950</xdr:rowOff>
    </xdr:to>
    <xdr:pic>
      <xdr:nvPicPr>
        <xdr:cNvPr id="143280" name="Рисунок 31">
          <a:extLst>
            <a:ext uri="{FF2B5EF4-FFF2-40B4-BE49-F238E27FC236}">
              <a16:creationId xmlns:a16="http://schemas.microsoft.com/office/drawing/2014/main" id="{25B32CCB-73D9-401D-B20C-64A245ABD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83505675"/>
          <a:ext cx="13335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476250</xdr:colOff>
      <xdr:row>89</xdr:row>
      <xdr:rowOff>123825</xdr:rowOff>
    </xdr:from>
    <xdr:to>
      <xdr:col>7</xdr:col>
      <xdr:colOff>1905000</xdr:colOff>
      <xdr:row>89</xdr:row>
      <xdr:rowOff>1095375</xdr:rowOff>
    </xdr:to>
    <xdr:pic>
      <xdr:nvPicPr>
        <xdr:cNvPr id="143281" name="Рисунок 32">
          <a:extLst>
            <a:ext uri="{FF2B5EF4-FFF2-40B4-BE49-F238E27FC236}">
              <a16:creationId xmlns:a16="http://schemas.microsoft.com/office/drawing/2014/main" id="{50079313-D6EB-4685-A636-86044647D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84667725"/>
          <a:ext cx="1428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504825</xdr:colOff>
      <xdr:row>90</xdr:row>
      <xdr:rowOff>9525</xdr:rowOff>
    </xdr:from>
    <xdr:to>
      <xdr:col>7</xdr:col>
      <xdr:colOff>1885950</xdr:colOff>
      <xdr:row>90</xdr:row>
      <xdr:rowOff>1085850</xdr:rowOff>
    </xdr:to>
    <xdr:pic>
      <xdr:nvPicPr>
        <xdr:cNvPr id="143282" name="Рисунок 33">
          <a:extLst>
            <a:ext uri="{FF2B5EF4-FFF2-40B4-BE49-F238E27FC236}">
              <a16:creationId xmlns:a16="http://schemas.microsoft.com/office/drawing/2014/main" id="{3E9C6072-E746-47FC-9ADE-B9CC531F8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85715475"/>
          <a:ext cx="13811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257175</xdr:colOff>
      <xdr:row>112</xdr:row>
      <xdr:rowOff>47625</xdr:rowOff>
    </xdr:from>
    <xdr:to>
      <xdr:col>7</xdr:col>
      <xdr:colOff>2057400</xdr:colOff>
      <xdr:row>112</xdr:row>
      <xdr:rowOff>1285875</xdr:rowOff>
    </xdr:to>
    <xdr:pic>
      <xdr:nvPicPr>
        <xdr:cNvPr id="143283" name="Рисунок 34">
          <a:extLst>
            <a:ext uri="{FF2B5EF4-FFF2-40B4-BE49-F238E27FC236}">
              <a16:creationId xmlns:a16="http://schemas.microsoft.com/office/drawing/2014/main" id="{28D039CA-E9FD-4C71-AF56-BD9AC33DD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120329325"/>
          <a:ext cx="18002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190500</xdr:colOff>
      <xdr:row>112</xdr:row>
      <xdr:rowOff>1181100</xdr:rowOff>
    </xdr:from>
    <xdr:to>
      <xdr:col>7</xdr:col>
      <xdr:colOff>2095500</xdr:colOff>
      <xdr:row>114</xdr:row>
      <xdr:rowOff>228600</xdr:rowOff>
    </xdr:to>
    <xdr:pic>
      <xdr:nvPicPr>
        <xdr:cNvPr id="143284" name="Рисунок 35">
          <a:extLst>
            <a:ext uri="{FF2B5EF4-FFF2-40B4-BE49-F238E27FC236}">
              <a16:creationId xmlns:a16="http://schemas.microsoft.com/office/drawing/2014/main" id="{AE25E5B3-1E29-4BB7-926E-3F24F95FC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121462800"/>
          <a:ext cx="190500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228600</xdr:colOff>
      <xdr:row>113</xdr:row>
      <xdr:rowOff>1133475</xdr:rowOff>
    </xdr:from>
    <xdr:to>
      <xdr:col>7</xdr:col>
      <xdr:colOff>2143125</xdr:colOff>
      <xdr:row>115</xdr:row>
      <xdr:rowOff>190500</xdr:rowOff>
    </xdr:to>
    <xdr:pic>
      <xdr:nvPicPr>
        <xdr:cNvPr id="143285" name="Рисунок 36">
          <a:extLst>
            <a:ext uri="{FF2B5EF4-FFF2-40B4-BE49-F238E27FC236}">
              <a16:creationId xmlns:a16="http://schemas.microsoft.com/office/drawing/2014/main" id="{5BDB4983-DBEC-4E90-9326-6B2BC53D9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122767725"/>
          <a:ext cx="1914525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142875</xdr:colOff>
      <xdr:row>114</xdr:row>
      <xdr:rowOff>1133475</xdr:rowOff>
    </xdr:from>
    <xdr:to>
      <xdr:col>7</xdr:col>
      <xdr:colOff>2190750</xdr:colOff>
      <xdr:row>116</xdr:row>
      <xdr:rowOff>314325</xdr:rowOff>
    </xdr:to>
    <xdr:pic>
      <xdr:nvPicPr>
        <xdr:cNvPr id="143286" name="Рисунок 37">
          <a:extLst>
            <a:ext uri="{FF2B5EF4-FFF2-40B4-BE49-F238E27FC236}">
              <a16:creationId xmlns:a16="http://schemas.microsoft.com/office/drawing/2014/main" id="{ACD5F5F5-CE2D-4F6B-A9D4-F59EDD90E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4550" y="124120275"/>
          <a:ext cx="2047875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171450</xdr:colOff>
      <xdr:row>115</xdr:row>
      <xdr:rowOff>1104900</xdr:rowOff>
    </xdr:from>
    <xdr:to>
      <xdr:col>7</xdr:col>
      <xdr:colOff>2181225</xdr:colOff>
      <xdr:row>117</xdr:row>
      <xdr:rowOff>257175</xdr:rowOff>
    </xdr:to>
    <xdr:pic>
      <xdr:nvPicPr>
        <xdr:cNvPr id="143287" name="Рисунок 38">
          <a:extLst>
            <a:ext uri="{FF2B5EF4-FFF2-40B4-BE49-F238E27FC236}">
              <a16:creationId xmlns:a16="http://schemas.microsoft.com/office/drawing/2014/main" id="{9F6314FC-895A-412E-BB48-5D00A9616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5" y="125444250"/>
          <a:ext cx="2009775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57150</xdr:colOff>
      <xdr:row>116</xdr:row>
      <xdr:rowOff>1076325</xdr:rowOff>
    </xdr:from>
    <xdr:to>
      <xdr:col>7</xdr:col>
      <xdr:colOff>2209800</xdr:colOff>
      <xdr:row>118</xdr:row>
      <xdr:rowOff>342900</xdr:rowOff>
    </xdr:to>
    <xdr:pic>
      <xdr:nvPicPr>
        <xdr:cNvPr id="143288" name="Рисунок 39">
          <a:extLst>
            <a:ext uri="{FF2B5EF4-FFF2-40B4-BE49-F238E27FC236}">
              <a16:creationId xmlns:a16="http://schemas.microsoft.com/office/drawing/2014/main" id="{2B12E93A-0779-4F35-AC0A-7FC223258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126768225"/>
          <a:ext cx="215265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117</xdr:row>
      <xdr:rowOff>1152525</xdr:rowOff>
    </xdr:from>
    <xdr:to>
      <xdr:col>7</xdr:col>
      <xdr:colOff>2162175</xdr:colOff>
      <xdr:row>119</xdr:row>
      <xdr:rowOff>228600</xdr:rowOff>
    </xdr:to>
    <xdr:pic>
      <xdr:nvPicPr>
        <xdr:cNvPr id="143289" name="Рисунок 44">
          <a:extLst>
            <a:ext uri="{FF2B5EF4-FFF2-40B4-BE49-F238E27FC236}">
              <a16:creationId xmlns:a16="http://schemas.microsoft.com/office/drawing/2014/main" id="{2DE2AFB5-895D-487A-B155-17C44CA77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800" y="128196975"/>
          <a:ext cx="19240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76200</xdr:colOff>
      <xdr:row>119</xdr:row>
      <xdr:rowOff>1076325</xdr:rowOff>
    </xdr:from>
    <xdr:to>
      <xdr:col>7</xdr:col>
      <xdr:colOff>2247900</xdr:colOff>
      <xdr:row>121</xdr:row>
      <xdr:rowOff>371475</xdr:rowOff>
    </xdr:to>
    <xdr:pic>
      <xdr:nvPicPr>
        <xdr:cNvPr id="143290" name="Рисунок 45">
          <a:extLst>
            <a:ext uri="{FF2B5EF4-FFF2-40B4-BE49-F238E27FC236}">
              <a16:creationId xmlns:a16="http://schemas.microsoft.com/office/drawing/2014/main" id="{58B24DC1-AC0C-427A-B416-50FC223B4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75" y="130825875"/>
          <a:ext cx="217170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133350</xdr:colOff>
      <xdr:row>120</xdr:row>
      <xdr:rowOff>1057275</xdr:rowOff>
    </xdr:from>
    <xdr:to>
      <xdr:col>7</xdr:col>
      <xdr:colOff>2266950</xdr:colOff>
      <xdr:row>122</xdr:row>
      <xdr:rowOff>285750</xdr:rowOff>
    </xdr:to>
    <xdr:pic>
      <xdr:nvPicPr>
        <xdr:cNvPr id="143291" name="Рисунок 46">
          <a:extLst>
            <a:ext uri="{FF2B5EF4-FFF2-40B4-BE49-F238E27FC236}">
              <a16:creationId xmlns:a16="http://schemas.microsoft.com/office/drawing/2014/main" id="{8CDE38B6-520C-4A3E-8A26-4B0A1D0A0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5025" y="132159375"/>
          <a:ext cx="213360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95250</xdr:colOff>
      <xdr:row>118</xdr:row>
      <xdr:rowOff>962025</xdr:rowOff>
    </xdr:from>
    <xdr:to>
      <xdr:col>7</xdr:col>
      <xdr:colOff>2295525</xdr:colOff>
      <xdr:row>120</xdr:row>
      <xdr:rowOff>276225</xdr:rowOff>
    </xdr:to>
    <xdr:pic>
      <xdr:nvPicPr>
        <xdr:cNvPr id="143292" name="Рисунок 47">
          <a:extLst>
            <a:ext uri="{FF2B5EF4-FFF2-40B4-BE49-F238E27FC236}">
              <a16:creationId xmlns:a16="http://schemas.microsoft.com/office/drawing/2014/main" id="{9A2730D6-7BBE-4E85-AA9A-91F47B9E0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86925" y="129359025"/>
          <a:ext cx="2200275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104775</xdr:colOff>
      <xdr:row>122</xdr:row>
      <xdr:rowOff>1181100</xdr:rowOff>
    </xdr:from>
    <xdr:to>
      <xdr:col>7</xdr:col>
      <xdr:colOff>2190750</xdr:colOff>
      <xdr:row>124</xdr:row>
      <xdr:rowOff>276225</xdr:rowOff>
    </xdr:to>
    <xdr:pic>
      <xdr:nvPicPr>
        <xdr:cNvPr id="143293" name="Рисунок 48">
          <a:extLst>
            <a:ext uri="{FF2B5EF4-FFF2-40B4-BE49-F238E27FC236}">
              <a16:creationId xmlns:a16="http://schemas.microsoft.com/office/drawing/2014/main" id="{6B529C85-0A3B-4023-AC47-895AF9ABC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134988300"/>
          <a:ext cx="208597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95250</xdr:colOff>
      <xdr:row>123</xdr:row>
      <xdr:rowOff>1066800</xdr:rowOff>
    </xdr:from>
    <xdr:to>
      <xdr:col>7</xdr:col>
      <xdr:colOff>2228850</xdr:colOff>
      <xdr:row>125</xdr:row>
      <xdr:rowOff>0</xdr:rowOff>
    </xdr:to>
    <xdr:pic>
      <xdr:nvPicPr>
        <xdr:cNvPr id="143294" name="Рисунок 49">
          <a:extLst>
            <a:ext uri="{FF2B5EF4-FFF2-40B4-BE49-F238E27FC236}">
              <a16:creationId xmlns:a16="http://schemas.microsoft.com/office/drawing/2014/main" id="{4AA3008F-A93E-4C46-A335-5DDE71512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86925" y="136226550"/>
          <a:ext cx="21336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142875</xdr:colOff>
      <xdr:row>125</xdr:row>
      <xdr:rowOff>0</xdr:rowOff>
    </xdr:from>
    <xdr:to>
      <xdr:col>7</xdr:col>
      <xdr:colOff>2181225</xdr:colOff>
      <xdr:row>126</xdr:row>
      <xdr:rowOff>228600</xdr:rowOff>
    </xdr:to>
    <xdr:pic>
      <xdr:nvPicPr>
        <xdr:cNvPr id="143295" name="Рисунок 55">
          <a:extLst>
            <a:ext uri="{FF2B5EF4-FFF2-40B4-BE49-F238E27FC236}">
              <a16:creationId xmlns:a16="http://schemas.microsoft.com/office/drawing/2014/main" id="{2F03BD60-5C42-44C6-96D6-9AA0864FC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4550" y="137864850"/>
          <a:ext cx="203835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200025</xdr:colOff>
      <xdr:row>125</xdr:row>
      <xdr:rowOff>1152525</xdr:rowOff>
    </xdr:from>
    <xdr:to>
      <xdr:col>7</xdr:col>
      <xdr:colOff>2124075</xdr:colOff>
      <xdr:row>127</xdr:row>
      <xdr:rowOff>0</xdr:rowOff>
    </xdr:to>
    <xdr:pic>
      <xdr:nvPicPr>
        <xdr:cNvPr id="143296" name="Рисунок 57">
          <a:extLst>
            <a:ext uri="{FF2B5EF4-FFF2-40B4-BE49-F238E27FC236}">
              <a16:creationId xmlns:a16="http://schemas.microsoft.com/office/drawing/2014/main" id="{4E5D90EF-22AD-4B91-BD13-E5400E1E4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139017375"/>
          <a:ext cx="192405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219075</xdr:colOff>
      <xdr:row>131</xdr:row>
      <xdr:rowOff>0</xdr:rowOff>
    </xdr:from>
    <xdr:to>
      <xdr:col>7</xdr:col>
      <xdr:colOff>2133600</xdr:colOff>
      <xdr:row>132</xdr:row>
      <xdr:rowOff>390525</xdr:rowOff>
    </xdr:to>
    <xdr:pic>
      <xdr:nvPicPr>
        <xdr:cNvPr id="143312" name="Рисунок 5194">
          <a:extLst>
            <a:ext uri="{FF2B5EF4-FFF2-40B4-BE49-F238E27FC236}">
              <a16:creationId xmlns:a16="http://schemas.microsoft.com/office/drawing/2014/main" id="{39DC9888-7443-4E94-BD36-3C749A247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163906200"/>
          <a:ext cx="191452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57150</xdr:colOff>
      <xdr:row>131</xdr:row>
      <xdr:rowOff>1019175</xdr:rowOff>
    </xdr:from>
    <xdr:to>
      <xdr:col>7</xdr:col>
      <xdr:colOff>2266950</xdr:colOff>
      <xdr:row>133</xdr:row>
      <xdr:rowOff>352425</xdr:rowOff>
    </xdr:to>
    <xdr:pic>
      <xdr:nvPicPr>
        <xdr:cNvPr id="143313" name="Рисунок 5195">
          <a:extLst>
            <a:ext uri="{FF2B5EF4-FFF2-40B4-BE49-F238E27FC236}">
              <a16:creationId xmlns:a16="http://schemas.microsoft.com/office/drawing/2014/main" id="{94826785-C9A0-4F12-95D3-85D26CF61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165258750"/>
          <a:ext cx="22098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161925</xdr:colOff>
      <xdr:row>132</xdr:row>
      <xdr:rowOff>1123950</xdr:rowOff>
    </xdr:from>
    <xdr:to>
      <xdr:col>7</xdr:col>
      <xdr:colOff>2171700</xdr:colOff>
      <xdr:row>134</xdr:row>
      <xdr:rowOff>257175</xdr:rowOff>
    </xdr:to>
    <xdr:pic>
      <xdr:nvPicPr>
        <xdr:cNvPr id="143314" name="Рисунок 5196">
          <a:extLst>
            <a:ext uri="{FF2B5EF4-FFF2-40B4-BE49-F238E27FC236}">
              <a16:creationId xmlns:a16="http://schemas.microsoft.com/office/drawing/2014/main" id="{5374C68D-266B-40DC-AFA7-F0AA50E0F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66725600"/>
          <a:ext cx="2009775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95250</xdr:colOff>
      <xdr:row>133</xdr:row>
      <xdr:rowOff>990600</xdr:rowOff>
    </xdr:from>
    <xdr:to>
      <xdr:col>7</xdr:col>
      <xdr:colOff>2247900</xdr:colOff>
      <xdr:row>135</xdr:row>
      <xdr:rowOff>266700</xdr:rowOff>
    </xdr:to>
    <xdr:pic>
      <xdr:nvPicPr>
        <xdr:cNvPr id="143315" name="Рисунок 5197">
          <a:extLst>
            <a:ext uri="{FF2B5EF4-FFF2-40B4-BE49-F238E27FC236}">
              <a16:creationId xmlns:a16="http://schemas.microsoft.com/office/drawing/2014/main" id="{ED49F45A-7730-4604-93F7-44789A28A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86925" y="167954325"/>
          <a:ext cx="21526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85725</xdr:colOff>
      <xdr:row>134</xdr:row>
      <xdr:rowOff>1028700</xdr:rowOff>
    </xdr:from>
    <xdr:to>
      <xdr:col>7</xdr:col>
      <xdr:colOff>2190750</xdr:colOff>
      <xdr:row>136</xdr:row>
      <xdr:rowOff>600075</xdr:rowOff>
    </xdr:to>
    <xdr:pic>
      <xdr:nvPicPr>
        <xdr:cNvPr id="143316" name="Рисунок 5198">
          <a:extLst>
            <a:ext uri="{FF2B5EF4-FFF2-40B4-BE49-F238E27FC236}">
              <a16:creationId xmlns:a16="http://schemas.microsoft.com/office/drawing/2014/main" id="{57C59300-09B4-4066-A9C3-15EBED553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169354500"/>
          <a:ext cx="2105025" cy="229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161925</xdr:colOff>
      <xdr:row>135</xdr:row>
      <xdr:rowOff>990600</xdr:rowOff>
    </xdr:from>
    <xdr:to>
      <xdr:col>7</xdr:col>
      <xdr:colOff>2200275</xdr:colOff>
      <xdr:row>137</xdr:row>
      <xdr:rowOff>476250</xdr:rowOff>
    </xdr:to>
    <xdr:pic>
      <xdr:nvPicPr>
        <xdr:cNvPr id="143317" name="Рисунок 5199">
          <a:extLst>
            <a:ext uri="{FF2B5EF4-FFF2-40B4-BE49-F238E27FC236}">
              <a16:creationId xmlns:a16="http://schemas.microsoft.com/office/drawing/2014/main" id="{CC1FF2D3-BF26-4EF4-8AE5-496D56AFD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70678475"/>
          <a:ext cx="2038350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</xdr:colOff>
      <xdr:row>136</xdr:row>
      <xdr:rowOff>914400</xdr:rowOff>
    </xdr:from>
    <xdr:to>
      <xdr:col>7</xdr:col>
      <xdr:colOff>2209800</xdr:colOff>
      <xdr:row>138</xdr:row>
      <xdr:rowOff>0</xdr:rowOff>
    </xdr:to>
    <xdr:pic>
      <xdr:nvPicPr>
        <xdr:cNvPr id="143318" name="Рисунок 5200">
          <a:extLst>
            <a:ext uri="{FF2B5EF4-FFF2-40B4-BE49-F238E27FC236}">
              <a16:creationId xmlns:a16="http://schemas.microsoft.com/office/drawing/2014/main" id="{76AD16C2-8A7A-437B-BDB5-0B21354D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0" y="171964350"/>
          <a:ext cx="21812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138</xdr:row>
      <xdr:rowOff>0</xdr:rowOff>
    </xdr:from>
    <xdr:to>
      <xdr:col>7</xdr:col>
      <xdr:colOff>1924050</xdr:colOff>
      <xdr:row>139</xdr:row>
      <xdr:rowOff>76200</xdr:rowOff>
    </xdr:to>
    <xdr:pic>
      <xdr:nvPicPr>
        <xdr:cNvPr id="143320" name="Рисунок 5204">
          <a:extLst>
            <a:ext uri="{FF2B5EF4-FFF2-40B4-BE49-F238E27FC236}">
              <a16:creationId xmlns:a16="http://schemas.microsoft.com/office/drawing/2014/main" id="{88C3AD3C-7F6E-4E11-810B-B30D1AE5A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4100" y="175136175"/>
          <a:ext cx="15716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314325</xdr:colOff>
      <xdr:row>140</xdr:row>
      <xdr:rowOff>1209675</xdr:rowOff>
    </xdr:from>
    <xdr:to>
      <xdr:col>7</xdr:col>
      <xdr:colOff>2028825</xdr:colOff>
      <xdr:row>142</xdr:row>
      <xdr:rowOff>104775</xdr:rowOff>
    </xdr:to>
    <xdr:pic>
      <xdr:nvPicPr>
        <xdr:cNvPr id="143321" name="Рисунок 5206">
          <a:extLst>
            <a:ext uri="{FF2B5EF4-FFF2-40B4-BE49-F238E27FC236}">
              <a16:creationId xmlns:a16="http://schemas.microsoft.com/office/drawing/2014/main" id="{8A672E9E-CD9A-4E93-89E6-86E87EB33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179070000"/>
          <a:ext cx="17145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141</xdr:row>
      <xdr:rowOff>1162050</xdr:rowOff>
    </xdr:from>
    <xdr:to>
      <xdr:col>7</xdr:col>
      <xdr:colOff>2181225</xdr:colOff>
      <xdr:row>143</xdr:row>
      <xdr:rowOff>238125</xdr:rowOff>
    </xdr:to>
    <xdr:pic>
      <xdr:nvPicPr>
        <xdr:cNvPr id="143322" name="Рисунок 5207">
          <a:extLst>
            <a:ext uri="{FF2B5EF4-FFF2-40B4-BE49-F238E27FC236}">
              <a16:creationId xmlns:a16="http://schemas.microsoft.com/office/drawing/2014/main" id="{217C6691-D128-4109-9147-F00DA1495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800" y="180384450"/>
          <a:ext cx="1943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1028700</xdr:colOff>
      <xdr:row>142</xdr:row>
      <xdr:rowOff>828675</xdr:rowOff>
    </xdr:from>
    <xdr:to>
      <xdr:col>8</xdr:col>
      <xdr:colOff>9525</xdr:colOff>
      <xdr:row>144</xdr:row>
      <xdr:rowOff>0</xdr:rowOff>
    </xdr:to>
    <xdr:pic>
      <xdr:nvPicPr>
        <xdr:cNvPr id="143323" name="Рисунок 5208">
          <a:extLst>
            <a:ext uri="{FF2B5EF4-FFF2-40B4-BE49-F238E27FC236}">
              <a16:creationId xmlns:a16="http://schemas.microsoft.com/office/drawing/2014/main" id="{2388331D-D8D8-47D9-B7A9-570827063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" y="181413150"/>
          <a:ext cx="2400300" cy="2562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419100</xdr:colOff>
      <xdr:row>144</xdr:row>
      <xdr:rowOff>9525</xdr:rowOff>
    </xdr:from>
    <xdr:to>
      <xdr:col>7</xdr:col>
      <xdr:colOff>1895475</xdr:colOff>
      <xdr:row>145</xdr:row>
      <xdr:rowOff>0</xdr:rowOff>
    </xdr:to>
    <xdr:pic>
      <xdr:nvPicPr>
        <xdr:cNvPr id="143325" name="Рисунок 5210">
          <a:extLst>
            <a:ext uri="{FF2B5EF4-FFF2-40B4-BE49-F238E27FC236}">
              <a16:creationId xmlns:a16="http://schemas.microsoft.com/office/drawing/2014/main" id="{0F2ECC60-28DA-4C41-B82A-BE4277653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5" y="184680225"/>
          <a:ext cx="14763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145</xdr:row>
      <xdr:rowOff>0</xdr:rowOff>
    </xdr:from>
    <xdr:to>
      <xdr:col>7</xdr:col>
      <xdr:colOff>2276475</xdr:colOff>
      <xdr:row>146</xdr:row>
      <xdr:rowOff>561975</xdr:rowOff>
    </xdr:to>
    <xdr:pic>
      <xdr:nvPicPr>
        <xdr:cNvPr id="143326" name="Рисунок 96">
          <a:extLst>
            <a:ext uri="{FF2B5EF4-FFF2-40B4-BE49-F238E27FC236}">
              <a16:creationId xmlns:a16="http://schemas.microsoft.com/office/drawing/2014/main" id="{D671F372-FA35-45D7-B14F-CA1D05BF5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86032775"/>
          <a:ext cx="223837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104775</xdr:colOff>
      <xdr:row>151</xdr:row>
      <xdr:rowOff>123825</xdr:rowOff>
    </xdr:from>
    <xdr:to>
      <xdr:col>7</xdr:col>
      <xdr:colOff>2266950</xdr:colOff>
      <xdr:row>151</xdr:row>
      <xdr:rowOff>1238250</xdr:rowOff>
    </xdr:to>
    <xdr:pic>
      <xdr:nvPicPr>
        <xdr:cNvPr id="143328" name="Рисунок 1">
          <a:extLst>
            <a:ext uri="{FF2B5EF4-FFF2-40B4-BE49-F238E27FC236}">
              <a16:creationId xmlns:a16="http://schemas.microsoft.com/office/drawing/2014/main" id="{7DE0E60F-F0A3-4565-8D4D-39EE85891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194738625"/>
          <a:ext cx="21621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151</xdr:row>
      <xdr:rowOff>1247775</xdr:rowOff>
    </xdr:from>
    <xdr:to>
      <xdr:col>7</xdr:col>
      <xdr:colOff>2000250</xdr:colOff>
      <xdr:row>153</xdr:row>
      <xdr:rowOff>123825</xdr:rowOff>
    </xdr:to>
    <xdr:pic>
      <xdr:nvPicPr>
        <xdr:cNvPr id="143329" name="Рисунок 2">
          <a:extLst>
            <a:ext uri="{FF2B5EF4-FFF2-40B4-BE49-F238E27FC236}">
              <a16:creationId xmlns:a16="http://schemas.microsoft.com/office/drawing/2014/main" id="{C80770FB-C491-4716-9246-1EAFA19EC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5" y="195862575"/>
          <a:ext cx="17145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314325</xdr:colOff>
      <xdr:row>153</xdr:row>
      <xdr:rowOff>1228725</xdr:rowOff>
    </xdr:from>
    <xdr:to>
      <xdr:col>7</xdr:col>
      <xdr:colOff>2047875</xdr:colOff>
      <xdr:row>155</xdr:row>
      <xdr:rowOff>0</xdr:rowOff>
    </xdr:to>
    <xdr:pic>
      <xdr:nvPicPr>
        <xdr:cNvPr id="143330" name="Рисунок 132">
          <a:extLst>
            <a:ext uri="{FF2B5EF4-FFF2-40B4-BE49-F238E27FC236}">
              <a16:creationId xmlns:a16="http://schemas.microsoft.com/office/drawing/2014/main" id="{D06496D7-3D31-41A1-B85D-5AFA1DF8F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198567675"/>
          <a:ext cx="17335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295275</xdr:colOff>
      <xdr:row>152</xdr:row>
      <xdr:rowOff>1228725</xdr:rowOff>
    </xdr:from>
    <xdr:to>
      <xdr:col>7</xdr:col>
      <xdr:colOff>2019300</xdr:colOff>
      <xdr:row>154</xdr:row>
      <xdr:rowOff>104775</xdr:rowOff>
    </xdr:to>
    <xdr:pic>
      <xdr:nvPicPr>
        <xdr:cNvPr id="143331" name="Рисунок 3">
          <a:extLst>
            <a:ext uri="{FF2B5EF4-FFF2-40B4-BE49-F238E27FC236}">
              <a16:creationId xmlns:a16="http://schemas.microsoft.com/office/drawing/2014/main" id="{5A6A270B-DF95-4AFE-9F3F-5F52AA84A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197205600"/>
          <a:ext cx="172402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155</xdr:row>
      <xdr:rowOff>0</xdr:rowOff>
    </xdr:from>
    <xdr:to>
      <xdr:col>7</xdr:col>
      <xdr:colOff>2000250</xdr:colOff>
      <xdr:row>156</xdr:row>
      <xdr:rowOff>0</xdr:rowOff>
    </xdr:to>
    <xdr:pic>
      <xdr:nvPicPr>
        <xdr:cNvPr id="143332" name="Рисунок 147">
          <a:extLst>
            <a:ext uri="{FF2B5EF4-FFF2-40B4-BE49-F238E27FC236}">
              <a16:creationId xmlns:a16="http://schemas.microsoft.com/office/drawing/2014/main" id="{42BFECAF-3E57-4191-BBDC-D498D5662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4100" y="200063100"/>
          <a:ext cx="16478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156</xdr:row>
      <xdr:rowOff>0</xdr:rowOff>
    </xdr:from>
    <xdr:to>
      <xdr:col>7</xdr:col>
      <xdr:colOff>2019300</xdr:colOff>
      <xdr:row>157</xdr:row>
      <xdr:rowOff>0</xdr:rowOff>
    </xdr:to>
    <xdr:pic>
      <xdr:nvPicPr>
        <xdr:cNvPr id="143333" name="Рисунок 151">
          <a:extLst>
            <a:ext uri="{FF2B5EF4-FFF2-40B4-BE49-F238E27FC236}">
              <a16:creationId xmlns:a16="http://schemas.microsoft.com/office/drawing/2014/main" id="{F657BC43-757B-4C92-82CB-A92645342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3150" y="201425175"/>
          <a:ext cx="16478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333375</xdr:colOff>
      <xdr:row>157</xdr:row>
      <xdr:rowOff>0</xdr:rowOff>
    </xdr:from>
    <xdr:to>
      <xdr:col>7</xdr:col>
      <xdr:colOff>1981200</xdr:colOff>
      <xdr:row>158</xdr:row>
      <xdr:rowOff>0</xdr:rowOff>
    </xdr:to>
    <xdr:pic>
      <xdr:nvPicPr>
        <xdr:cNvPr id="143334" name="Рисунок 153">
          <a:extLst>
            <a:ext uri="{FF2B5EF4-FFF2-40B4-BE49-F238E27FC236}">
              <a16:creationId xmlns:a16="http://schemas.microsoft.com/office/drawing/2014/main" id="{CEABA720-C615-4C2B-AF2D-F04EE8713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202787250"/>
          <a:ext cx="16478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342900</xdr:colOff>
      <xdr:row>158</xdr:row>
      <xdr:rowOff>0</xdr:rowOff>
    </xdr:from>
    <xdr:to>
      <xdr:col>7</xdr:col>
      <xdr:colOff>1990725</xdr:colOff>
      <xdr:row>159</xdr:row>
      <xdr:rowOff>0</xdr:rowOff>
    </xdr:to>
    <xdr:pic>
      <xdr:nvPicPr>
        <xdr:cNvPr id="143335" name="Рисунок 167">
          <a:extLst>
            <a:ext uri="{FF2B5EF4-FFF2-40B4-BE49-F238E27FC236}">
              <a16:creationId xmlns:a16="http://schemas.microsoft.com/office/drawing/2014/main" id="{1746F0CB-90B2-4521-9E20-223D5F002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4575" y="204149325"/>
          <a:ext cx="16478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333375</xdr:colOff>
      <xdr:row>161</xdr:row>
      <xdr:rowOff>0</xdr:rowOff>
    </xdr:from>
    <xdr:to>
      <xdr:col>7</xdr:col>
      <xdr:colOff>1981200</xdr:colOff>
      <xdr:row>162</xdr:row>
      <xdr:rowOff>0</xdr:rowOff>
    </xdr:to>
    <xdr:pic>
      <xdr:nvPicPr>
        <xdr:cNvPr id="143336" name="Рисунок 181">
          <a:extLst>
            <a:ext uri="{FF2B5EF4-FFF2-40B4-BE49-F238E27FC236}">
              <a16:creationId xmlns:a16="http://schemas.microsoft.com/office/drawing/2014/main" id="{C1738D55-3A46-4B4C-9ACA-A9EF75DD0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208235550"/>
          <a:ext cx="16478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428625</xdr:colOff>
      <xdr:row>162</xdr:row>
      <xdr:rowOff>0</xdr:rowOff>
    </xdr:from>
    <xdr:to>
      <xdr:col>7</xdr:col>
      <xdr:colOff>1943100</xdr:colOff>
      <xdr:row>163</xdr:row>
      <xdr:rowOff>47625</xdr:rowOff>
    </xdr:to>
    <xdr:pic>
      <xdr:nvPicPr>
        <xdr:cNvPr id="143337" name="Рисунок 184">
          <a:extLst>
            <a:ext uri="{FF2B5EF4-FFF2-40B4-BE49-F238E27FC236}">
              <a16:creationId xmlns:a16="http://schemas.microsoft.com/office/drawing/2014/main" id="{7F7B0C4D-CBA4-4B34-968D-4D3276EB0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209597625"/>
          <a:ext cx="15144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428625</xdr:colOff>
      <xdr:row>163</xdr:row>
      <xdr:rowOff>0</xdr:rowOff>
    </xdr:from>
    <xdr:to>
      <xdr:col>7</xdr:col>
      <xdr:colOff>1885950</xdr:colOff>
      <xdr:row>163</xdr:row>
      <xdr:rowOff>1343025</xdr:rowOff>
    </xdr:to>
    <xdr:pic>
      <xdr:nvPicPr>
        <xdr:cNvPr id="143338" name="Рисунок 15">
          <a:extLst>
            <a:ext uri="{FF2B5EF4-FFF2-40B4-BE49-F238E27FC236}">
              <a16:creationId xmlns:a16="http://schemas.microsoft.com/office/drawing/2014/main" id="{014F487B-E5FA-4435-9D83-64D15C819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210959700"/>
          <a:ext cx="14573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447675</xdr:colOff>
      <xdr:row>165</xdr:row>
      <xdr:rowOff>19050</xdr:rowOff>
    </xdr:from>
    <xdr:to>
      <xdr:col>7</xdr:col>
      <xdr:colOff>1866900</xdr:colOff>
      <xdr:row>165</xdr:row>
      <xdr:rowOff>1323975</xdr:rowOff>
    </xdr:to>
    <xdr:pic>
      <xdr:nvPicPr>
        <xdr:cNvPr id="143339" name="Рисунок 16">
          <a:extLst>
            <a:ext uri="{FF2B5EF4-FFF2-40B4-BE49-F238E27FC236}">
              <a16:creationId xmlns:a16="http://schemas.microsoft.com/office/drawing/2014/main" id="{38CC3363-D084-4FC6-9859-3A8396E4E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9350" y="213702900"/>
          <a:ext cx="14192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466725</xdr:colOff>
      <xdr:row>166</xdr:row>
      <xdr:rowOff>38100</xdr:rowOff>
    </xdr:from>
    <xdr:to>
      <xdr:col>7</xdr:col>
      <xdr:colOff>1876425</xdr:colOff>
      <xdr:row>166</xdr:row>
      <xdr:rowOff>1343025</xdr:rowOff>
    </xdr:to>
    <xdr:pic>
      <xdr:nvPicPr>
        <xdr:cNvPr id="143340" name="Рисунок 188">
          <a:extLst>
            <a:ext uri="{FF2B5EF4-FFF2-40B4-BE49-F238E27FC236}">
              <a16:creationId xmlns:a16="http://schemas.microsoft.com/office/drawing/2014/main" id="{87223B42-76E3-41DB-B326-EF8FEC667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00" y="215084025"/>
          <a:ext cx="14097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428625</xdr:colOff>
      <xdr:row>164</xdr:row>
      <xdr:rowOff>0</xdr:rowOff>
    </xdr:from>
    <xdr:to>
      <xdr:col>7</xdr:col>
      <xdr:colOff>1885950</xdr:colOff>
      <xdr:row>164</xdr:row>
      <xdr:rowOff>1343025</xdr:rowOff>
    </xdr:to>
    <xdr:pic>
      <xdr:nvPicPr>
        <xdr:cNvPr id="143341" name="Рисунок 17">
          <a:extLst>
            <a:ext uri="{FF2B5EF4-FFF2-40B4-BE49-F238E27FC236}">
              <a16:creationId xmlns:a16="http://schemas.microsoft.com/office/drawing/2014/main" id="{68054FFE-92F6-4CC0-BB8B-CE956222C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212321775"/>
          <a:ext cx="14573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447675</xdr:colOff>
      <xdr:row>169</xdr:row>
      <xdr:rowOff>9525</xdr:rowOff>
    </xdr:from>
    <xdr:to>
      <xdr:col>7</xdr:col>
      <xdr:colOff>1895475</xdr:colOff>
      <xdr:row>169</xdr:row>
      <xdr:rowOff>1343025</xdr:rowOff>
    </xdr:to>
    <xdr:pic>
      <xdr:nvPicPr>
        <xdr:cNvPr id="143342" name="Рисунок 18">
          <a:extLst>
            <a:ext uri="{FF2B5EF4-FFF2-40B4-BE49-F238E27FC236}">
              <a16:creationId xmlns:a16="http://schemas.microsoft.com/office/drawing/2014/main" id="{D7132E69-28E9-45AE-A254-2B8E829A1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9350" y="219141675"/>
          <a:ext cx="14478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438150</xdr:colOff>
      <xdr:row>170</xdr:row>
      <xdr:rowOff>0</xdr:rowOff>
    </xdr:from>
    <xdr:to>
      <xdr:col>7</xdr:col>
      <xdr:colOff>1876425</xdr:colOff>
      <xdr:row>170</xdr:row>
      <xdr:rowOff>1333500</xdr:rowOff>
    </xdr:to>
    <xdr:pic>
      <xdr:nvPicPr>
        <xdr:cNvPr id="143343" name="Рисунок 192">
          <a:extLst>
            <a:ext uri="{FF2B5EF4-FFF2-40B4-BE49-F238E27FC236}">
              <a16:creationId xmlns:a16="http://schemas.microsoft.com/office/drawing/2014/main" id="{E9F9728D-C960-45FB-98D4-BA6876F46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9825" y="220494225"/>
          <a:ext cx="143827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152400</xdr:colOff>
      <xdr:row>170</xdr:row>
      <xdr:rowOff>1066800</xdr:rowOff>
    </xdr:from>
    <xdr:to>
      <xdr:col>7</xdr:col>
      <xdr:colOff>2200275</xdr:colOff>
      <xdr:row>172</xdr:row>
      <xdr:rowOff>247650</xdr:rowOff>
    </xdr:to>
    <xdr:pic>
      <xdr:nvPicPr>
        <xdr:cNvPr id="143344" name="Рисунок 19">
          <a:extLst>
            <a:ext uri="{FF2B5EF4-FFF2-40B4-BE49-F238E27FC236}">
              <a16:creationId xmlns:a16="http://schemas.microsoft.com/office/drawing/2014/main" id="{4E661338-DEBA-4321-BAA2-40F8F83D3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21561025"/>
          <a:ext cx="204787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133350</xdr:colOff>
      <xdr:row>171</xdr:row>
      <xdr:rowOff>1162050</xdr:rowOff>
    </xdr:from>
    <xdr:to>
      <xdr:col>7</xdr:col>
      <xdr:colOff>2257425</xdr:colOff>
      <xdr:row>173</xdr:row>
      <xdr:rowOff>276225</xdr:rowOff>
    </xdr:to>
    <xdr:pic>
      <xdr:nvPicPr>
        <xdr:cNvPr id="143345" name="Рисунок 20">
          <a:extLst>
            <a:ext uri="{FF2B5EF4-FFF2-40B4-BE49-F238E27FC236}">
              <a16:creationId xmlns:a16="http://schemas.microsoft.com/office/drawing/2014/main" id="{5D444EEA-DFCB-4B99-BD69-C99B74762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5025" y="223018350"/>
          <a:ext cx="2124075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66675</xdr:colOff>
      <xdr:row>173</xdr:row>
      <xdr:rowOff>0</xdr:rowOff>
    </xdr:from>
    <xdr:to>
      <xdr:col>7</xdr:col>
      <xdr:colOff>2257425</xdr:colOff>
      <xdr:row>174</xdr:row>
      <xdr:rowOff>333375</xdr:rowOff>
    </xdr:to>
    <xdr:pic>
      <xdr:nvPicPr>
        <xdr:cNvPr id="143346" name="Рисунок 22">
          <a:extLst>
            <a:ext uri="{FF2B5EF4-FFF2-40B4-BE49-F238E27FC236}">
              <a16:creationId xmlns:a16="http://schemas.microsoft.com/office/drawing/2014/main" id="{AE9A7502-C3A6-4A29-8678-3D13C569E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224580450"/>
          <a:ext cx="21907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173</xdr:row>
      <xdr:rowOff>952500</xdr:rowOff>
    </xdr:from>
    <xdr:to>
      <xdr:col>7</xdr:col>
      <xdr:colOff>2295525</xdr:colOff>
      <xdr:row>175</xdr:row>
      <xdr:rowOff>333375</xdr:rowOff>
    </xdr:to>
    <xdr:pic>
      <xdr:nvPicPr>
        <xdr:cNvPr id="143347" name="Рисунок 23">
          <a:extLst>
            <a:ext uri="{FF2B5EF4-FFF2-40B4-BE49-F238E27FC236}">
              <a16:creationId xmlns:a16="http://schemas.microsoft.com/office/drawing/2014/main" id="{B38452CC-80D4-4A67-89B0-6EDE98C4D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225532950"/>
          <a:ext cx="225742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175</xdr:row>
      <xdr:rowOff>85725</xdr:rowOff>
    </xdr:from>
    <xdr:to>
      <xdr:col>7</xdr:col>
      <xdr:colOff>2295525</xdr:colOff>
      <xdr:row>175</xdr:row>
      <xdr:rowOff>1285875</xdr:rowOff>
    </xdr:to>
    <xdr:pic>
      <xdr:nvPicPr>
        <xdr:cNvPr id="143348" name="Рисунок 24">
          <a:extLst>
            <a:ext uri="{FF2B5EF4-FFF2-40B4-BE49-F238E27FC236}">
              <a16:creationId xmlns:a16="http://schemas.microsoft.com/office/drawing/2014/main" id="{BB8E8CB2-F88F-4DDB-9C49-3884A78FE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227390325"/>
          <a:ext cx="22574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428625</xdr:colOff>
      <xdr:row>181</xdr:row>
      <xdr:rowOff>0</xdr:rowOff>
    </xdr:from>
    <xdr:to>
      <xdr:col>7</xdr:col>
      <xdr:colOff>1905000</xdr:colOff>
      <xdr:row>181</xdr:row>
      <xdr:rowOff>9525</xdr:rowOff>
    </xdr:to>
    <xdr:pic>
      <xdr:nvPicPr>
        <xdr:cNvPr id="143349" name="Рисунок 226">
          <a:extLst>
            <a:ext uri="{FF2B5EF4-FFF2-40B4-BE49-F238E27FC236}">
              <a16:creationId xmlns:a16="http://schemas.microsoft.com/office/drawing/2014/main" id="{40313E98-91E1-4FB6-8DE2-1E9E70DB8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233581575"/>
          <a:ext cx="14763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85725</xdr:colOff>
      <xdr:row>181</xdr:row>
      <xdr:rowOff>0</xdr:rowOff>
    </xdr:from>
    <xdr:to>
      <xdr:col>7</xdr:col>
      <xdr:colOff>2257425</xdr:colOff>
      <xdr:row>182</xdr:row>
      <xdr:rowOff>257175</xdr:rowOff>
    </xdr:to>
    <xdr:pic>
      <xdr:nvPicPr>
        <xdr:cNvPr id="143350" name="Рисунок 227">
          <a:extLst>
            <a:ext uri="{FF2B5EF4-FFF2-40B4-BE49-F238E27FC236}">
              <a16:creationId xmlns:a16="http://schemas.microsoft.com/office/drawing/2014/main" id="{C90D438A-4F2C-4B39-AAE3-BBA179087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233581575"/>
          <a:ext cx="217170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181</xdr:row>
      <xdr:rowOff>990600</xdr:rowOff>
    </xdr:from>
    <xdr:to>
      <xdr:col>7</xdr:col>
      <xdr:colOff>2162175</xdr:colOff>
      <xdr:row>183</xdr:row>
      <xdr:rowOff>0</xdr:rowOff>
    </xdr:to>
    <xdr:pic>
      <xdr:nvPicPr>
        <xdr:cNvPr id="143351" name="Рисунок 228">
          <a:extLst>
            <a:ext uri="{FF2B5EF4-FFF2-40B4-BE49-F238E27FC236}">
              <a16:creationId xmlns:a16="http://schemas.microsoft.com/office/drawing/2014/main" id="{A60EBBC3-3E6D-4C9B-8A51-1A3E378F6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2650" y="234572175"/>
          <a:ext cx="19812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314325</xdr:colOff>
      <xdr:row>183</xdr:row>
      <xdr:rowOff>0</xdr:rowOff>
    </xdr:from>
    <xdr:to>
      <xdr:col>7</xdr:col>
      <xdr:colOff>1990725</xdr:colOff>
      <xdr:row>184</xdr:row>
      <xdr:rowOff>0</xdr:rowOff>
    </xdr:to>
    <xdr:pic>
      <xdr:nvPicPr>
        <xdr:cNvPr id="143352" name="Рисунок 230">
          <a:extLst>
            <a:ext uri="{FF2B5EF4-FFF2-40B4-BE49-F238E27FC236}">
              <a16:creationId xmlns:a16="http://schemas.microsoft.com/office/drawing/2014/main" id="{A6680520-EB18-4F6D-9730-A707E5F39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236286675"/>
          <a:ext cx="16764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171450</xdr:colOff>
      <xdr:row>184</xdr:row>
      <xdr:rowOff>0</xdr:rowOff>
    </xdr:from>
    <xdr:to>
      <xdr:col>7</xdr:col>
      <xdr:colOff>2162175</xdr:colOff>
      <xdr:row>185</xdr:row>
      <xdr:rowOff>0</xdr:rowOff>
    </xdr:to>
    <xdr:pic>
      <xdr:nvPicPr>
        <xdr:cNvPr id="143353" name="Рисунок 232">
          <a:extLst>
            <a:ext uri="{FF2B5EF4-FFF2-40B4-BE49-F238E27FC236}">
              <a16:creationId xmlns:a16="http://schemas.microsoft.com/office/drawing/2014/main" id="{F5112E16-0895-4F31-9162-C50565AE1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5" y="237639225"/>
          <a:ext cx="19907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185</xdr:row>
      <xdr:rowOff>0</xdr:rowOff>
    </xdr:from>
    <xdr:to>
      <xdr:col>7</xdr:col>
      <xdr:colOff>2171700</xdr:colOff>
      <xdr:row>186</xdr:row>
      <xdr:rowOff>257175</xdr:rowOff>
    </xdr:to>
    <xdr:pic>
      <xdr:nvPicPr>
        <xdr:cNvPr id="143354" name="Рисунок 235">
          <a:extLst>
            <a:ext uri="{FF2B5EF4-FFF2-40B4-BE49-F238E27FC236}">
              <a16:creationId xmlns:a16="http://schemas.microsoft.com/office/drawing/2014/main" id="{E1E61E8E-66DE-4F08-AC13-238F39D2F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2650" y="238991775"/>
          <a:ext cx="199072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171450</xdr:colOff>
      <xdr:row>185</xdr:row>
      <xdr:rowOff>1085850</xdr:rowOff>
    </xdr:from>
    <xdr:to>
      <xdr:col>7</xdr:col>
      <xdr:colOff>2162175</xdr:colOff>
      <xdr:row>187</xdr:row>
      <xdr:rowOff>0</xdr:rowOff>
    </xdr:to>
    <xdr:pic>
      <xdr:nvPicPr>
        <xdr:cNvPr id="143355" name="Рисунок 236">
          <a:extLst>
            <a:ext uri="{FF2B5EF4-FFF2-40B4-BE49-F238E27FC236}">
              <a16:creationId xmlns:a16="http://schemas.microsoft.com/office/drawing/2014/main" id="{524D2B4B-AF6C-48A3-B828-FA72291B2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5" y="240077625"/>
          <a:ext cx="199072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95250</xdr:colOff>
      <xdr:row>187</xdr:row>
      <xdr:rowOff>0</xdr:rowOff>
    </xdr:from>
    <xdr:to>
      <xdr:col>7</xdr:col>
      <xdr:colOff>2286000</xdr:colOff>
      <xdr:row>188</xdr:row>
      <xdr:rowOff>238125</xdr:rowOff>
    </xdr:to>
    <xdr:pic>
      <xdr:nvPicPr>
        <xdr:cNvPr id="143356" name="Рисунок 242">
          <a:extLst>
            <a:ext uri="{FF2B5EF4-FFF2-40B4-BE49-F238E27FC236}">
              <a16:creationId xmlns:a16="http://schemas.microsoft.com/office/drawing/2014/main" id="{29A53061-EE1D-4938-9790-D3F81914E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86925" y="241696875"/>
          <a:ext cx="219075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381000</xdr:colOff>
      <xdr:row>187</xdr:row>
      <xdr:rowOff>1362075</xdr:rowOff>
    </xdr:from>
    <xdr:to>
      <xdr:col>7</xdr:col>
      <xdr:colOff>1876425</xdr:colOff>
      <xdr:row>189</xdr:row>
      <xdr:rowOff>19050</xdr:rowOff>
    </xdr:to>
    <xdr:pic>
      <xdr:nvPicPr>
        <xdr:cNvPr id="143357" name="Рисунок 243">
          <a:extLst>
            <a:ext uri="{FF2B5EF4-FFF2-40B4-BE49-F238E27FC236}">
              <a16:creationId xmlns:a16="http://schemas.microsoft.com/office/drawing/2014/main" id="{35A14A20-D4B4-439A-911E-7B05C3850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2675" y="243049425"/>
          <a:ext cx="14954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419100</xdr:colOff>
      <xdr:row>189</xdr:row>
      <xdr:rowOff>9525</xdr:rowOff>
    </xdr:from>
    <xdr:to>
      <xdr:col>7</xdr:col>
      <xdr:colOff>1914525</xdr:colOff>
      <xdr:row>190</xdr:row>
      <xdr:rowOff>38100</xdr:rowOff>
    </xdr:to>
    <xdr:pic>
      <xdr:nvPicPr>
        <xdr:cNvPr id="143358" name="Рисунок 244">
          <a:extLst>
            <a:ext uri="{FF2B5EF4-FFF2-40B4-BE49-F238E27FC236}">
              <a16:creationId xmlns:a16="http://schemas.microsoft.com/office/drawing/2014/main" id="{A8F8F169-3728-467F-A7CF-5E79381D9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5" y="244411500"/>
          <a:ext cx="14954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409575</xdr:colOff>
      <xdr:row>189</xdr:row>
      <xdr:rowOff>1362075</xdr:rowOff>
    </xdr:from>
    <xdr:to>
      <xdr:col>7</xdr:col>
      <xdr:colOff>1905000</xdr:colOff>
      <xdr:row>191</xdr:row>
      <xdr:rowOff>19050</xdr:rowOff>
    </xdr:to>
    <xdr:pic>
      <xdr:nvPicPr>
        <xdr:cNvPr id="143359" name="Рисунок 245">
          <a:extLst>
            <a:ext uri="{FF2B5EF4-FFF2-40B4-BE49-F238E27FC236}">
              <a16:creationId xmlns:a16="http://schemas.microsoft.com/office/drawing/2014/main" id="{16AA8439-5C37-4CAD-89AD-B1797A9F6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245754525"/>
          <a:ext cx="14954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466725</xdr:colOff>
      <xdr:row>191</xdr:row>
      <xdr:rowOff>9525</xdr:rowOff>
    </xdr:from>
    <xdr:to>
      <xdr:col>7</xdr:col>
      <xdr:colOff>1895475</xdr:colOff>
      <xdr:row>191</xdr:row>
      <xdr:rowOff>1333500</xdr:rowOff>
    </xdr:to>
    <xdr:pic>
      <xdr:nvPicPr>
        <xdr:cNvPr id="143360" name="Рисунок 246">
          <a:extLst>
            <a:ext uri="{FF2B5EF4-FFF2-40B4-BE49-F238E27FC236}">
              <a16:creationId xmlns:a16="http://schemas.microsoft.com/office/drawing/2014/main" id="{FB46DD7F-DE5F-4056-B549-03975C228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00" y="247116600"/>
          <a:ext cx="14287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419100</xdr:colOff>
      <xdr:row>191</xdr:row>
      <xdr:rowOff>1362075</xdr:rowOff>
    </xdr:from>
    <xdr:to>
      <xdr:col>7</xdr:col>
      <xdr:colOff>1914525</xdr:colOff>
      <xdr:row>193</xdr:row>
      <xdr:rowOff>19050</xdr:rowOff>
    </xdr:to>
    <xdr:pic>
      <xdr:nvPicPr>
        <xdr:cNvPr id="143361" name="Рисунок 247">
          <a:extLst>
            <a:ext uri="{FF2B5EF4-FFF2-40B4-BE49-F238E27FC236}">
              <a16:creationId xmlns:a16="http://schemas.microsoft.com/office/drawing/2014/main" id="{D2E0B6A6-B29C-423F-8933-547994BAD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5" y="248459625"/>
          <a:ext cx="14954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342900</xdr:colOff>
      <xdr:row>192</xdr:row>
      <xdr:rowOff>1276350</xdr:rowOff>
    </xdr:from>
    <xdr:to>
      <xdr:col>7</xdr:col>
      <xdr:colOff>1990725</xdr:colOff>
      <xdr:row>194</xdr:row>
      <xdr:rowOff>85725</xdr:rowOff>
    </xdr:to>
    <xdr:pic>
      <xdr:nvPicPr>
        <xdr:cNvPr id="143362" name="Рисунок 248">
          <a:extLst>
            <a:ext uri="{FF2B5EF4-FFF2-40B4-BE49-F238E27FC236}">
              <a16:creationId xmlns:a16="http://schemas.microsoft.com/office/drawing/2014/main" id="{3533AA6B-756C-4A56-B9A4-969A34A9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4575" y="249735975"/>
          <a:ext cx="16478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342900</xdr:colOff>
      <xdr:row>193</xdr:row>
      <xdr:rowOff>1276350</xdr:rowOff>
    </xdr:from>
    <xdr:to>
      <xdr:col>7</xdr:col>
      <xdr:colOff>1990725</xdr:colOff>
      <xdr:row>195</xdr:row>
      <xdr:rowOff>85725</xdr:rowOff>
    </xdr:to>
    <xdr:pic>
      <xdr:nvPicPr>
        <xdr:cNvPr id="143363" name="Рисунок 249">
          <a:extLst>
            <a:ext uri="{FF2B5EF4-FFF2-40B4-BE49-F238E27FC236}">
              <a16:creationId xmlns:a16="http://schemas.microsoft.com/office/drawing/2014/main" id="{5C261006-A7AA-4C3F-8038-C94E2B29E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4575" y="251088525"/>
          <a:ext cx="16478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419100</xdr:colOff>
      <xdr:row>194</xdr:row>
      <xdr:rowOff>1343025</xdr:rowOff>
    </xdr:from>
    <xdr:to>
      <xdr:col>7</xdr:col>
      <xdr:colOff>1914525</xdr:colOff>
      <xdr:row>196</xdr:row>
      <xdr:rowOff>9525</xdr:rowOff>
    </xdr:to>
    <xdr:pic>
      <xdr:nvPicPr>
        <xdr:cNvPr id="143364" name="Рисунок 250">
          <a:extLst>
            <a:ext uri="{FF2B5EF4-FFF2-40B4-BE49-F238E27FC236}">
              <a16:creationId xmlns:a16="http://schemas.microsoft.com/office/drawing/2014/main" id="{4F390DC8-E8B2-4E6D-B21E-97C1AA741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5" y="252507750"/>
          <a:ext cx="14954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438150</xdr:colOff>
      <xdr:row>196</xdr:row>
      <xdr:rowOff>19050</xdr:rowOff>
    </xdr:from>
    <xdr:to>
      <xdr:col>7</xdr:col>
      <xdr:colOff>1866900</xdr:colOff>
      <xdr:row>196</xdr:row>
      <xdr:rowOff>1343025</xdr:rowOff>
    </xdr:to>
    <xdr:pic>
      <xdr:nvPicPr>
        <xdr:cNvPr id="143365" name="Рисунок 251">
          <a:extLst>
            <a:ext uri="{FF2B5EF4-FFF2-40B4-BE49-F238E27FC236}">
              <a16:creationId xmlns:a16="http://schemas.microsoft.com/office/drawing/2014/main" id="{6AF0C444-BCD1-4043-9889-CB6FFBF17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9825" y="253888875"/>
          <a:ext cx="14287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76200</xdr:colOff>
      <xdr:row>197</xdr:row>
      <xdr:rowOff>0</xdr:rowOff>
    </xdr:from>
    <xdr:to>
      <xdr:col>7</xdr:col>
      <xdr:colOff>2266950</xdr:colOff>
      <xdr:row>198</xdr:row>
      <xdr:rowOff>314325</xdr:rowOff>
    </xdr:to>
    <xdr:pic>
      <xdr:nvPicPr>
        <xdr:cNvPr id="143366" name="Рисунок 254">
          <a:extLst>
            <a:ext uri="{FF2B5EF4-FFF2-40B4-BE49-F238E27FC236}">
              <a16:creationId xmlns:a16="http://schemas.microsoft.com/office/drawing/2014/main" id="{70B4B7EB-6AB6-44BA-9391-9A1548CD2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75" y="255222375"/>
          <a:ext cx="219075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76200</xdr:colOff>
      <xdr:row>197</xdr:row>
      <xdr:rowOff>981075</xdr:rowOff>
    </xdr:from>
    <xdr:to>
      <xdr:col>7</xdr:col>
      <xdr:colOff>2257425</xdr:colOff>
      <xdr:row>199</xdr:row>
      <xdr:rowOff>0</xdr:rowOff>
    </xdr:to>
    <xdr:pic>
      <xdr:nvPicPr>
        <xdr:cNvPr id="143367" name="Рисунок 127">
          <a:extLst>
            <a:ext uri="{FF2B5EF4-FFF2-40B4-BE49-F238E27FC236}">
              <a16:creationId xmlns:a16="http://schemas.microsoft.com/office/drawing/2014/main" id="{96B5C0AD-CB95-40BE-B96D-847AFEEE6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75" y="256203450"/>
          <a:ext cx="21812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199</xdr:row>
      <xdr:rowOff>19050</xdr:rowOff>
    </xdr:from>
    <xdr:to>
      <xdr:col>7</xdr:col>
      <xdr:colOff>1809750</xdr:colOff>
      <xdr:row>200</xdr:row>
      <xdr:rowOff>19050</xdr:rowOff>
    </xdr:to>
    <xdr:pic>
      <xdr:nvPicPr>
        <xdr:cNvPr id="143368" name="Рисунок 129">
          <a:extLst>
            <a:ext uri="{FF2B5EF4-FFF2-40B4-BE49-F238E27FC236}">
              <a16:creationId xmlns:a16="http://schemas.microsoft.com/office/drawing/2014/main" id="{D8CC23D4-5809-41FA-97AC-EB3F41A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4100" y="257946525"/>
          <a:ext cx="1457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333375</xdr:colOff>
      <xdr:row>199</xdr:row>
      <xdr:rowOff>1238250</xdr:rowOff>
    </xdr:from>
    <xdr:to>
      <xdr:col>7</xdr:col>
      <xdr:colOff>1857375</xdr:colOff>
      <xdr:row>201</xdr:row>
      <xdr:rowOff>209550</xdr:rowOff>
    </xdr:to>
    <xdr:pic>
      <xdr:nvPicPr>
        <xdr:cNvPr id="143369" name="Рисунок 130">
          <a:extLst>
            <a:ext uri="{FF2B5EF4-FFF2-40B4-BE49-F238E27FC236}">
              <a16:creationId xmlns:a16="http://schemas.microsoft.com/office/drawing/2014/main" id="{99C18F30-746E-427E-9402-63D89AD9C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259165725"/>
          <a:ext cx="15240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228600</xdr:colOff>
      <xdr:row>201</xdr:row>
      <xdr:rowOff>990600</xdr:rowOff>
    </xdr:from>
    <xdr:to>
      <xdr:col>7</xdr:col>
      <xdr:colOff>1962150</xdr:colOff>
      <xdr:row>203</xdr:row>
      <xdr:rowOff>209550</xdr:rowOff>
    </xdr:to>
    <xdr:pic>
      <xdr:nvPicPr>
        <xdr:cNvPr id="143370" name="Рисунок 133">
          <a:extLst>
            <a:ext uri="{FF2B5EF4-FFF2-40B4-BE49-F238E27FC236}">
              <a16:creationId xmlns:a16="http://schemas.microsoft.com/office/drawing/2014/main" id="{706EBA9F-5418-4547-AF86-4B95E77CA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261623175"/>
          <a:ext cx="1733550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104775</xdr:colOff>
      <xdr:row>202</xdr:row>
      <xdr:rowOff>1047750</xdr:rowOff>
    </xdr:from>
    <xdr:to>
      <xdr:col>7</xdr:col>
      <xdr:colOff>2228850</xdr:colOff>
      <xdr:row>204</xdr:row>
      <xdr:rowOff>295275</xdr:rowOff>
    </xdr:to>
    <xdr:pic>
      <xdr:nvPicPr>
        <xdr:cNvPr id="143371" name="Рисунок 134">
          <a:extLst>
            <a:ext uri="{FF2B5EF4-FFF2-40B4-BE49-F238E27FC236}">
              <a16:creationId xmlns:a16="http://schemas.microsoft.com/office/drawing/2014/main" id="{18E9F924-2F9F-4B48-9998-B11CF9A07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263032875"/>
          <a:ext cx="2124075" cy="195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342900</xdr:colOff>
      <xdr:row>203</xdr:row>
      <xdr:rowOff>1276350</xdr:rowOff>
    </xdr:from>
    <xdr:to>
      <xdr:col>7</xdr:col>
      <xdr:colOff>1990725</xdr:colOff>
      <xdr:row>205</xdr:row>
      <xdr:rowOff>85725</xdr:rowOff>
    </xdr:to>
    <xdr:pic>
      <xdr:nvPicPr>
        <xdr:cNvPr id="143372" name="Рисунок 141">
          <a:extLst>
            <a:ext uri="{FF2B5EF4-FFF2-40B4-BE49-F238E27FC236}">
              <a16:creationId xmlns:a16="http://schemas.microsoft.com/office/drawing/2014/main" id="{1236A9F2-3F0B-4C99-B032-FA6D668F2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4575" y="264614025"/>
          <a:ext cx="16478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76200</xdr:colOff>
      <xdr:row>206</xdr:row>
      <xdr:rowOff>0</xdr:rowOff>
    </xdr:from>
    <xdr:to>
      <xdr:col>7</xdr:col>
      <xdr:colOff>2266950</xdr:colOff>
      <xdr:row>207</xdr:row>
      <xdr:rowOff>323850</xdr:rowOff>
    </xdr:to>
    <xdr:pic>
      <xdr:nvPicPr>
        <xdr:cNvPr id="143373" name="Рисунок 162">
          <a:extLst>
            <a:ext uri="{FF2B5EF4-FFF2-40B4-BE49-F238E27FC236}">
              <a16:creationId xmlns:a16="http://schemas.microsoft.com/office/drawing/2014/main" id="{C38B67A5-6671-48EC-9FB2-E98B3D5CC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75" y="267395325"/>
          <a:ext cx="219075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76200</xdr:colOff>
      <xdr:row>206</xdr:row>
      <xdr:rowOff>1047750</xdr:rowOff>
    </xdr:from>
    <xdr:to>
      <xdr:col>7</xdr:col>
      <xdr:colOff>2266950</xdr:colOff>
      <xdr:row>208</xdr:row>
      <xdr:rowOff>0</xdr:rowOff>
    </xdr:to>
    <xdr:pic>
      <xdr:nvPicPr>
        <xdr:cNvPr id="143374" name="Рисунок 166">
          <a:extLst>
            <a:ext uri="{FF2B5EF4-FFF2-40B4-BE49-F238E27FC236}">
              <a16:creationId xmlns:a16="http://schemas.microsoft.com/office/drawing/2014/main" id="{826F54C0-348F-4BE1-8591-BC0100F1E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75" y="268443075"/>
          <a:ext cx="219075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57150</xdr:colOff>
      <xdr:row>207</xdr:row>
      <xdr:rowOff>1152525</xdr:rowOff>
    </xdr:from>
    <xdr:to>
      <xdr:col>7</xdr:col>
      <xdr:colOff>2247900</xdr:colOff>
      <xdr:row>209</xdr:row>
      <xdr:rowOff>114300</xdr:rowOff>
    </xdr:to>
    <xdr:pic>
      <xdr:nvPicPr>
        <xdr:cNvPr id="143375" name="Рисунок 179">
          <a:extLst>
            <a:ext uri="{FF2B5EF4-FFF2-40B4-BE49-F238E27FC236}">
              <a16:creationId xmlns:a16="http://schemas.microsoft.com/office/drawing/2014/main" id="{AA01E7FB-9F3D-4883-B5DD-500E37816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269900400"/>
          <a:ext cx="219075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57150</xdr:colOff>
      <xdr:row>208</xdr:row>
      <xdr:rowOff>990600</xdr:rowOff>
    </xdr:from>
    <xdr:to>
      <xdr:col>7</xdr:col>
      <xdr:colOff>2247900</xdr:colOff>
      <xdr:row>210</xdr:row>
      <xdr:rowOff>295275</xdr:rowOff>
    </xdr:to>
    <xdr:pic>
      <xdr:nvPicPr>
        <xdr:cNvPr id="143376" name="Рисунок 182">
          <a:extLst>
            <a:ext uri="{FF2B5EF4-FFF2-40B4-BE49-F238E27FC236}">
              <a16:creationId xmlns:a16="http://schemas.microsoft.com/office/drawing/2014/main" id="{DAEDE300-64F2-4567-9E70-87D17A186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271091025"/>
          <a:ext cx="2190750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76200</xdr:colOff>
      <xdr:row>209</xdr:row>
      <xdr:rowOff>1019175</xdr:rowOff>
    </xdr:from>
    <xdr:to>
      <xdr:col>7</xdr:col>
      <xdr:colOff>2266950</xdr:colOff>
      <xdr:row>211</xdr:row>
      <xdr:rowOff>333375</xdr:rowOff>
    </xdr:to>
    <xdr:pic>
      <xdr:nvPicPr>
        <xdr:cNvPr id="143377" name="Рисунок 183">
          <a:extLst>
            <a:ext uri="{FF2B5EF4-FFF2-40B4-BE49-F238E27FC236}">
              <a16:creationId xmlns:a16="http://schemas.microsoft.com/office/drawing/2014/main" id="{5B83FD29-169F-4E13-B88B-0A68FCA78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75" y="272472150"/>
          <a:ext cx="219075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210</xdr:row>
      <xdr:rowOff>1104900</xdr:rowOff>
    </xdr:from>
    <xdr:to>
      <xdr:col>7</xdr:col>
      <xdr:colOff>2171700</xdr:colOff>
      <xdr:row>212</xdr:row>
      <xdr:rowOff>0</xdr:rowOff>
    </xdr:to>
    <xdr:pic>
      <xdr:nvPicPr>
        <xdr:cNvPr id="143378" name="Рисунок 185">
          <a:extLst>
            <a:ext uri="{FF2B5EF4-FFF2-40B4-BE49-F238E27FC236}">
              <a16:creationId xmlns:a16="http://schemas.microsoft.com/office/drawing/2014/main" id="{F3F26FDA-5593-4747-B64B-1512358BF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2650" y="273910425"/>
          <a:ext cx="199072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428625</xdr:colOff>
      <xdr:row>212</xdr:row>
      <xdr:rowOff>0</xdr:rowOff>
    </xdr:from>
    <xdr:to>
      <xdr:col>7</xdr:col>
      <xdr:colOff>1924050</xdr:colOff>
      <xdr:row>213</xdr:row>
      <xdr:rowOff>19050</xdr:rowOff>
    </xdr:to>
    <xdr:pic>
      <xdr:nvPicPr>
        <xdr:cNvPr id="143379" name="Рисунок 190">
          <a:extLst>
            <a:ext uri="{FF2B5EF4-FFF2-40B4-BE49-F238E27FC236}">
              <a16:creationId xmlns:a16="http://schemas.microsoft.com/office/drawing/2014/main" id="{5A94B021-3F57-4848-9AA4-551D0E419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275510625"/>
          <a:ext cx="14954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428625</xdr:colOff>
      <xdr:row>213</xdr:row>
      <xdr:rowOff>9525</xdr:rowOff>
    </xdr:from>
    <xdr:to>
      <xdr:col>7</xdr:col>
      <xdr:colOff>1924050</xdr:colOff>
      <xdr:row>214</xdr:row>
      <xdr:rowOff>38100</xdr:rowOff>
    </xdr:to>
    <xdr:pic>
      <xdr:nvPicPr>
        <xdr:cNvPr id="143380" name="Рисунок 6919">
          <a:extLst>
            <a:ext uri="{FF2B5EF4-FFF2-40B4-BE49-F238E27FC236}">
              <a16:creationId xmlns:a16="http://schemas.microsoft.com/office/drawing/2014/main" id="{3FAD4E64-1D83-4A1C-9FEB-FC17D75B4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276872700"/>
          <a:ext cx="14954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314325</xdr:colOff>
      <xdr:row>213</xdr:row>
      <xdr:rowOff>1152525</xdr:rowOff>
    </xdr:from>
    <xdr:to>
      <xdr:col>7</xdr:col>
      <xdr:colOff>1990725</xdr:colOff>
      <xdr:row>215</xdr:row>
      <xdr:rowOff>257175</xdr:rowOff>
    </xdr:to>
    <xdr:pic>
      <xdr:nvPicPr>
        <xdr:cNvPr id="143381" name="Рисунок 6920">
          <a:extLst>
            <a:ext uri="{FF2B5EF4-FFF2-40B4-BE49-F238E27FC236}">
              <a16:creationId xmlns:a16="http://schemas.microsoft.com/office/drawing/2014/main" id="{2119CEEA-69DC-47BB-B3BC-784B64D88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278015700"/>
          <a:ext cx="167640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485775</xdr:colOff>
      <xdr:row>215</xdr:row>
      <xdr:rowOff>66675</xdr:rowOff>
    </xdr:from>
    <xdr:to>
      <xdr:col>7</xdr:col>
      <xdr:colOff>1847850</xdr:colOff>
      <xdr:row>215</xdr:row>
      <xdr:rowOff>1333500</xdr:rowOff>
    </xdr:to>
    <xdr:pic>
      <xdr:nvPicPr>
        <xdr:cNvPr id="143382" name="Рисунок 6921">
          <a:extLst>
            <a:ext uri="{FF2B5EF4-FFF2-40B4-BE49-F238E27FC236}">
              <a16:creationId xmlns:a16="http://schemas.microsoft.com/office/drawing/2014/main" id="{D6BA6AA3-B06D-439C-95B3-1374F58D6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7450" y="279634950"/>
          <a:ext cx="13620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342900</xdr:colOff>
      <xdr:row>215</xdr:row>
      <xdr:rowOff>1276350</xdr:rowOff>
    </xdr:from>
    <xdr:to>
      <xdr:col>7</xdr:col>
      <xdr:colOff>1990725</xdr:colOff>
      <xdr:row>217</xdr:row>
      <xdr:rowOff>85725</xdr:rowOff>
    </xdr:to>
    <xdr:pic>
      <xdr:nvPicPr>
        <xdr:cNvPr id="143383" name="Рисунок 6922">
          <a:extLst>
            <a:ext uri="{FF2B5EF4-FFF2-40B4-BE49-F238E27FC236}">
              <a16:creationId xmlns:a16="http://schemas.microsoft.com/office/drawing/2014/main" id="{40019094-5086-44F9-A4A2-F69FFA999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4575" y="280844625"/>
          <a:ext cx="16478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342900</xdr:colOff>
      <xdr:row>216</xdr:row>
      <xdr:rowOff>1247775</xdr:rowOff>
    </xdr:from>
    <xdr:to>
      <xdr:col>7</xdr:col>
      <xdr:colOff>1990725</xdr:colOff>
      <xdr:row>218</xdr:row>
      <xdr:rowOff>0</xdr:rowOff>
    </xdr:to>
    <xdr:pic>
      <xdr:nvPicPr>
        <xdr:cNvPr id="143384" name="Рисунок 6923">
          <a:extLst>
            <a:ext uri="{FF2B5EF4-FFF2-40B4-BE49-F238E27FC236}">
              <a16:creationId xmlns:a16="http://schemas.microsoft.com/office/drawing/2014/main" id="{1B696BEB-3B3B-4224-BDBE-C1004A979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4575" y="282168600"/>
          <a:ext cx="164782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85725</xdr:colOff>
      <xdr:row>217</xdr:row>
      <xdr:rowOff>1209675</xdr:rowOff>
    </xdr:from>
    <xdr:to>
      <xdr:col>7</xdr:col>
      <xdr:colOff>2276475</xdr:colOff>
      <xdr:row>219</xdr:row>
      <xdr:rowOff>200025</xdr:rowOff>
    </xdr:to>
    <xdr:pic>
      <xdr:nvPicPr>
        <xdr:cNvPr id="143385" name="Рисунок 6926">
          <a:extLst>
            <a:ext uri="{FF2B5EF4-FFF2-40B4-BE49-F238E27FC236}">
              <a16:creationId xmlns:a16="http://schemas.microsoft.com/office/drawing/2014/main" id="{8EA8F432-20D0-4E54-8BEE-CB5730A0A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283483050"/>
          <a:ext cx="21907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476250</xdr:colOff>
      <xdr:row>219</xdr:row>
      <xdr:rowOff>66675</xdr:rowOff>
    </xdr:from>
    <xdr:to>
      <xdr:col>7</xdr:col>
      <xdr:colOff>1838325</xdr:colOff>
      <xdr:row>219</xdr:row>
      <xdr:rowOff>1333500</xdr:rowOff>
    </xdr:to>
    <xdr:pic>
      <xdr:nvPicPr>
        <xdr:cNvPr id="143386" name="Рисунок 6927">
          <a:extLst>
            <a:ext uri="{FF2B5EF4-FFF2-40B4-BE49-F238E27FC236}">
              <a16:creationId xmlns:a16="http://schemas.microsoft.com/office/drawing/2014/main" id="{EA41C70E-DB91-4189-A4ED-64F6022D9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285045150"/>
          <a:ext cx="13620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76200</xdr:colOff>
      <xdr:row>221</xdr:row>
      <xdr:rowOff>66675</xdr:rowOff>
    </xdr:from>
    <xdr:to>
      <xdr:col>7</xdr:col>
      <xdr:colOff>2257425</xdr:colOff>
      <xdr:row>221</xdr:row>
      <xdr:rowOff>1304925</xdr:rowOff>
    </xdr:to>
    <xdr:pic>
      <xdr:nvPicPr>
        <xdr:cNvPr id="143387" name="Рисунок 6932">
          <a:extLst>
            <a:ext uri="{FF2B5EF4-FFF2-40B4-BE49-F238E27FC236}">
              <a16:creationId xmlns:a16="http://schemas.microsoft.com/office/drawing/2014/main" id="{4EA98048-0F09-4219-88FF-EBFA6CD80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75" y="286816800"/>
          <a:ext cx="21812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485775</xdr:colOff>
      <xdr:row>222</xdr:row>
      <xdr:rowOff>66675</xdr:rowOff>
    </xdr:from>
    <xdr:to>
      <xdr:col>7</xdr:col>
      <xdr:colOff>1847850</xdr:colOff>
      <xdr:row>222</xdr:row>
      <xdr:rowOff>1323975</xdr:rowOff>
    </xdr:to>
    <xdr:pic>
      <xdr:nvPicPr>
        <xdr:cNvPr id="143388" name="Рисунок 6933">
          <a:extLst>
            <a:ext uri="{FF2B5EF4-FFF2-40B4-BE49-F238E27FC236}">
              <a16:creationId xmlns:a16="http://schemas.microsoft.com/office/drawing/2014/main" id="{0C8F8978-946D-4594-8CED-FBB2E949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7450" y="288169350"/>
          <a:ext cx="13620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428625</xdr:colOff>
      <xdr:row>222</xdr:row>
      <xdr:rowOff>1343025</xdr:rowOff>
    </xdr:from>
    <xdr:to>
      <xdr:col>7</xdr:col>
      <xdr:colOff>1924050</xdr:colOff>
      <xdr:row>224</xdr:row>
      <xdr:rowOff>9525</xdr:rowOff>
    </xdr:to>
    <xdr:pic>
      <xdr:nvPicPr>
        <xdr:cNvPr id="143389" name="Рисунок 6934">
          <a:extLst>
            <a:ext uri="{FF2B5EF4-FFF2-40B4-BE49-F238E27FC236}">
              <a16:creationId xmlns:a16="http://schemas.microsoft.com/office/drawing/2014/main" id="{9861BCEB-5017-4079-8BE2-FD958881F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289445700"/>
          <a:ext cx="14954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223</xdr:row>
      <xdr:rowOff>1209675</xdr:rowOff>
    </xdr:from>
    <xdr:to>
      <xdr:col>7</xdr:col>
      <xdr:colOff>2095500</xdr:colOff>
      <xdr:row>225</xdr:row>
      <xdr:rowOff>161925</xdr:rowOff>
    </xdr:to>
    <xdr:pic>
      <xdr:nvPicPr>
        <xdr:cNvPr id="143390" name="Рисунок 6935">
          <a:extLst>
            <a:ext uri="{FF2B5EF4-FFF2-40B4-BE49-F238E27FC236}">
              <a16:creationId xmlns:a16="http://schemas.microsoft.com/office/drawing/2014/main" id="{036DCE8B-61C6-4F15-A70B-9F68B1E99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5" y="290664900"/>
          <a:ext cx="180975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224</xdr:row>
      <xdr:rowOff>1171575</xdr:rowOff>
    </xdr:from>
    <xdr:to>
      <xdr:col>7</xdr:col>
      <xdr:colOff>2171700</xdr:colOff>
      <xdr:row>226</xdr:row>
      <xdr:rowOff>295275</xdr:rowOff>
    </xdr:to>
    <xdr:pic>
      <xdr:nvPicPr>
        <xdr:cNvPr id="143391" name="Рисунок 6936">
          <a:extLst>
            <a:ext uri="{FF2B5EF4-FFF2-40B4-BE49-F238E27FC236}">
              <a16:creationId xmlns:a16="http://schemas.microsoft.com/office/drawing/2014/main" id="{F1E00FA2-6468-4333-96AB-666D1B8BC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2650" y="291979350"/>
          <a:ext cx="19907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419100</xdr:colOff>
      <xdr:row>225</xdr:row>
      <xdr:rowOff>1362075</xdr:rowOff>
    </xdr:from>
    <xdr:to>
      <xdr:col>7</xdr:col>
      <xdr:colOff>1885950</xdr:colOff>
      <xdr:row>226</xdr:row>
      <xdr:rowOff>1362075</xdr:rowOff>
    </xdr:to>
    <xdr:pic>
      <xdr:nvPicPr>
        <xdr:cNvPr id="143392" name="Рисунок 6937">
          <a:extLst>
            <a:ext uri="{FF2B5EF4-FFF2-40B4-BE49-F238E27FC236}">
              <a16:creationId xmlns:a16="http://schemas.microsoft.com/office/drawing/2014/main" id="{141CA157-CADE-45F2-B211-5B7CA4D50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5" y="293512875"/>
          <a:ext cx="14668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227</xdr:row>
      <xdr:rowOff>1133475</xdr:rowOff>
    </xdr:from>
    <xdr:to>
      <xdr:col>7</xdr:col>
      <xdr:colOff>2266950</xdr:colOff>
      <xdr:row>229</xdr:row>
      <xdr:rowOff>266700</xdr:rowOff>
    </xdr:to>
    <xdr:pic>
      <xdr:nvPicPr>
        <xdr:cNvPr id="143393" name="Рисунок 6938">
          <a:extLst>
            <a:ext uri="{FF2B5EF4-FFF2-40B4-BE49-F238E27FC236}">
              <a16:creationId xmlns:a16="http://schemas.microsoft.com/office/drawing/2014/main" id="{441EFA15-80B3-4F7B-BDC8-DDE9BB03F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900" y="295998900"/>
          <a:ext cx="1990725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1019175</xdr:colOff>
      <xdr:row>226</xdr:row>
      <xdr:rowOff>857250</xdr:rowOff>
    </xdr:from>
    <xdr:to>
      <xdr:col>8</xdr:col>
      <xdr:colOff>47625</xdr:colOff>
      <xdr:row>228</xdr:row>
      <xdr:rowOff>371475</xdr:rowOff>
    </xdr:to>
    <xdr:pic>
      <xdr:nvPicPr>
        <xdr:cNvPr id="143394" name="Рисунок 6939">
          <a:extLst>
            <a:ext uri="{FF2B5EF4-FFF2-40B4-BE49-F238E27FC236}">
              <a16:creationId xmlns:a16="http://schemas.microsoft.com/office/drawing/2014/main" id="{60F56EB2-DEB9-4208-AEF6-DDBBB53EB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294370125"/>
          <a:ext cx="2447925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76200</xdr:colOff>
      <xdr:row>228</xdr:row>
      <xdr:rowOff>1076325</xdr:rowOff>
    </xdr:from>
    <xdr:to>
      <xdr:col>7</xdr:col>
      <xdr:colOff>2257425</xdr:colOff>
      <xdr:row>230</xdr:row>
      <xdr:rowOff>390525</xdr:rowOff>
    </xdr:to>
    <xdr:pic>
      <xdr:nvPicPr>
        <xdr:cNvPr id="143395" name="Рисунок 6940">
          <a:extLst>
            <a:ext uri="{FF2B5EF4-FFF2-40B4-BE49-F238E27FC236}">
              <a16:creationId xmlns:a16="http://schemas.microsoft.com/office/drawing/2014/main" id="{B5280680-46DC-4D56-B740-27C249BAE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75" y="297294300"/>
          <a:ext cx="2181225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76200</xdr:colOff>
      <xdr:row>229</xdr:row>
      <xdr:rowOff>1028700</xdr:rowOff>
    </xdr:from>
    <xdr:to>
      <xdr:col>7</xdr:col>
      <xdr:colOff>2257425</xdr:colOff>
      <xdr:row>231</xdr:row>
      <xdr:rowOff>342900</xdr:rowOff>
    </xdr:to>
    <xdr:pic>
      <xdr:nvPicPr>
        <xdr:cNvPr id="143396" name="Рисунок 6941">
          <a:extLst>
            <a:ext uri="{FF2B5EF4-FFF2-40B4-BE49-F238E27FC236}">
              <a16:creationId xmlns:a16="http://schemas.microsoft.com/office/drawing/2014/main" id="{0D0DC065-401D-4682-9121-E6C622C83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75" y="298599225"/>
          <a:ext cx="2181225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230</xdr:row>
      <xdr:rowOff>1219200</xdr:rowOff>
    </xdr:from>
    <xdr:to>
      <xdr:col>7</xdr:col>
      <xdr:colOff>2076450</xdr:colOff>
      <xdr:row>232</xdr:row>
      <xdr:rowOff>180975</xdr:rowOff>
    </xdr:to>
    <xdr:pic>
      <xdr:nvPicPr>
        <xdr:cNvPr id="143397" name="Рисунок 6942">
          <a:extLst>
            <a:ext uri="{FF2B5EF4-FFF2-40B4-BE49-F238E27FC236}">
              <a16:creationId xmlns:a16="http://schemas.microsoft.com/office/drawing/2014/main" id="{481FB9A7-3D9F-47D2-ACD4-888EAEC8F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900" y="300142275"/>
          <a:ext cx="180022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76200</xdr:colOff>
      <xdr:row>231</xdr:row>
      <xdr:rowOff>1076325</xdr:rowOff>
    </xdr:from>
    <xdr:to>
      <xdr:col>7</xdr:col>
      <xdr:colOff>2257425</xdr:colOff>
      <xdr:row>233</xdr:row>
      <xdr:rowOff>0</xdr:rowOff>
    </xdr:to>
    <xdr:pic>
      <xdr:nvPicPr>
        <xdr:cNvPr id="143398" name="Рисунок 193">
          <a:extLst>
            <a:ext uri="{FF2B5EF4-FFF2-40B4-BE49-F238E27FC236}">
              <a16:creationId xmlns:a16="http://schemas.microsoft.com/office/drawing/2014/main" id="{F5626048-D999-45C8-B402-2366D1B58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75" y="301351950"/>
          <a:ext cx="218122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266700</xdr:colOff>
      <xdr:row>234</xdr:row>
      <xdr:rowOff>0</xdr:rowOff>
    </xdr:from>
    <xdr:to>
      <xdr:col>7</xdr:col>
      <xdr:colOff>2066925</xdr:colOff>
      <xdr:row>235</xdr:row>
      <xdr:rowOff>180975</xdr:rowOff>
    </xdr:to>
    <xdr:pic>
      <xdr:nvPicPr>
        <xdr:cNvPr id="143399" name="Рисунок 205">
          <a:extLst>
            <a:ext uri="{FF2B5EF4-FFF2-40B4-BE49-F238E27FC236}">
              <a16:creationId xmlns:a16="http://schemas.microsoft.com/office/drawing/2014/main" id="{FAB83A6D-A61B-4860-A25D-37FD31128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304333275"/>
          <a:ext cx="18002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171450</xdr:colOff>
      <xdr:row>238</xdr:row>
      <xdr:rowOff>1123950</xdr:rowOff>
    </xdr:from>
    <xdr:to>
      <xdr:col>7</xdr:col>
      <xdr:colOff>2162175</xdr:colOff>
      <xdr:row>240</xdr:row>
      <xdr:rowOff>28575</xdr:rowOff>
    </xdr:to>
    <xdr:pic>
      <xdr:nvPicPr>
        <xdr:cNvPr id="143400" name="Рисунок 218">
          <a:extLst>
            <a:ext uri="{FF2B5EF4-FFF2-40B4-BE49-F238E27FC236}">
              <a16:creationId xmlns:a16="http://schemas.microsoft.com/office/drawing/2014/main" id="{7F069DE8-DA2A-4EF6-8AA4-291558282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5" y="310867425"/>
          <a:ext cx="199072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123825</xdr:colOff>
      <xdr:row>237</xdr:row>
      <xdr:rowOff>1190625</xdr:rowOff>
    </xdr:from>
    <xdr:to>
      <xdr:col>7</xdr:col>
      <xdr:colOff>2114550</xdr:colOff>
      <xdr:row>239</xdr:row>
      <xdr:rowOff>57150</xdr:rowOff>
    </xdr:to>
    <xdr:pic>
      <xdr:nvPicPr>
        <xdr:cNvPr id="143401" name="Рисунок 219">
          <a:extLst>
            <a:ext uri="{FF2B5EF4-FFF2-40B4-BE49-F238E27FC236}">
              <a16:creationId xmlns:a16="http://schemas.microsoft.com/office/drawing/2014/main" id="{4351607B-48D9-484D-B691-246ED06CB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309581550"/>
          <a:ext cx="199072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419100</xdr:colOff>
      <xdr:row>241</xdr:row>
      <xdr:rowOff>66675</xdr:rowOff>
    </xdr:from>
    <xdr:to>
      <xdr:col>7</xdr:col>
      <xdr:colOff>1914525</xdr:colOff>
      <xdr:row>241</xdr:row>
      <xdr:rowOff>1285875</xdr:rowOff>
    </xdr:to>
    <xdr:pic>
      <xdr:nvPicPr>
        <xdr:cNvPr id="143402" name="Рисунок 220">
          <a:extLst>
            <a:ext uri="{FF2B5EF4-FFF2-40B4-BE49-F238E27FC236}">
              <a16:creationId xmlns:a16="http://schemas.microsoft.com/office/drawing/2014/main" id="{732884C1-5656-47CE-9FB6-1869CA8DA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5" y="312915300"/>
          <a:ext cx="14954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342900</xdr:colOff>
      <xdr:row>241</xdr:row>
      <xdr:rowOff>1276350</xdr:rowOff>
    </xdr:from>
    <xdr:to>
      <xdr:col>7</xdr:col>
      <xdr:colOff>1990725</xdr:colOff>
      <xdr:row>243</xdr:row>
      <xdr:rowOff>0</xdr:rowOff>
    </xdr:to>
    <xdr:pic>
      <xdr:nvPicPr>
        <xdr:cNvPr id="143403" name="Рисунок 6943">
          <a:extLst>
            <a:ext uri="{FF2B5EF4-FFF2-40B4-BE49-F238E27FC236}">
              <a16:creationId xmlns:a16="http://schemas.microsoft.com/office/drawing/2014/main" id="{5F11E966-B142-4857-BD5D-C568F6B09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4575" y="314124975"/>
          <a:ext cx="16478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333375</xdr:colOff>
      <xdr:row>242</xdr:row>
      <xdr:rowOff>1323975</xdr:rowOff>
    </xdr:from>
    <xdr:to>
      <xdr:col>7</xdr:col>
      <xdr:colOff>1914525</xdr:colOff>
      <xdr:row>244</xdr:row>
      <xdr:rowOff>0</xdr:rowOff>
    </xdr:to>
    <xdr:pic>
      <xdr:nvPicPr>
        <xdr:cNvPr id="143404" name="Рисунок 6945">
          <a:extLst>
            <a:ext uri="{FF2B5EF4-FFF2-40B4-BE49-F238E27FC236}">
              <a16:creationId xmlns:a16="http://schemas.microsoft.com/office/drawing/2014/main" id="{41D49F74-FB78-4C90-A582-2F0CFC628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315525150"/>
          <a:ext cx="15811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409575</xdr:colOff>
      <xdr:row>244</xdr:row>
      <xdr:rowOff>0</xdr:rowOff>
    </xdr:from>
    <xdr:to>
      <xdr:col>7</xdr:col>
      <xdr:colOff>1905000</xdr:colOff>
      <xdr:row>245</xdr:row>
      <xdr:rowOff>9525</xdr:rowOff>
    </xdr:to>
    <xdr:pic>
      <xdr:nvPicPr>
        <xdr:cNvPr id="143405" name="Рисунок 6947">
          <a:extLst>
            <a:ext uri="{FF2B5EF4-FFF2-40B4-BE49-F238E27FC236}">
              <a16:creationId xmlns:a16="http://schemas.microsoft.com/office/drawing/2014/main" id="{F87E8AF5-C8FD-4C09-BFD7-BDEC98E15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316906275"/>
          <a:ext cx="14954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428625</xdr:colOff>
      <xdr:row>244</xdr:row>
      <xdr:rowOff>1362075</xdr:rowOff>
    </xdr:from>
    <xdr:to>
      <xdr:col>7</xdr:col>
      <xdr:colOff>1924050</xdr:colOff>
      <xdr:row>246</xdr:row>
      <xdr:rowOff>19050</xdr:rowOff>
    </xdr:to>
    <xdr:pic>
      <xdr:nvPicPr>
        <xdr:cNvPr id="143406" name="Рисунок 6948">
          <a:extLst>
            <a:ext uri="{FF2B5EF4-FFF2-40B4-BE49-F238E27FC236}">
              <a16:creationId xmlns:a16="http://schemas.microsoft.com/office/drawing/2014/main" id="{A726551D-96C2-4A95-84C6-07A7550DC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318258825"/>
          <a:ext cx="14954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381000</xdr:colOff>
      <xdr:row>245</xdr:row>
      <xdr:rowOff>1323975</xdr:rowOff>
    </xdr:from>
    <xdr:to>
      <xdr:col>7</xdr:col>
      <xdr:colOff>1933575</xdr:colOff>
      <xdr:row>247</xdr:row>
      <xdr:rowOff>38100</xdr:rowOff>
    </xdr:to>
    <xdr:pic>
      <xdr:nvPicPr>
        <xdr:cNvPr id="143407" name="Рисунок 6949">
          <a:extLst>
            <a:ext uri="{FF2B5EF4-FFF2-40B4-BE49-F238E27FC236}">
              <a16:creationId xmlns:a16="http://schemas.microsoft.com/office/drawing/2014/main" id="{CD9FE3AC-9C6E-45C7-94DE-81B07234F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2675" y="319582800"/>
          <a:ext cx="155257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57150</xdr:colOff>
      <xdr:row>246</xdr:row>
      <xdr:rowOff>790575</xdr:rowOff>
    </xdr:from>
    <xdr:to>
      <xdr:col>7</xdr:col>
      <xdr:colOff>2276475</xdr:colOff>
      <xdr:row>248</xdr:row>
      <xdr:rowOff>466725</xdr:rowOff>
    </xdr:to>
    <xdr:pic>
      <xdr:nvPicPr>
        <xdr:cNvPr id="143408" name="Рисунок 6950">
          <a:extLst>
            <a:ext uri="{FF2B5EF4-FFF2-40B4-BE49-F238E27FC236}">
              <a16:creationId xmlns:a16="http://schemas.microsoft.com/office/drawing/2014/main" id="{39FEF4CC-355C-4CBE-B00D-A17A38335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320401950"/>
          <a:ext cx="221932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57150</xdr:colOff>
      <xdr:row>247</xdr:row>
      <xdr:rowOff>857250</xdr:rowOff>
    </xdr:from>
    <xdr:to>
      <xdr:col>7</xdr:col>
      <xdr:colOff>2276475</xdr:colOff>
      <xdr:row>249</xdr:row>
      <xdr:rowOff>542925</xdr:rowOff>
    </xdr:to>
    <xdr:pic>
      <xdr:nvPicPr>
        <xdr:cNvPr id="143409" name="Рисунок 6951">
          <a:extLst>
            <a:ext uri="{FF2B5EF4-FFF2-40B4-BE49-F238E27FC236}">
              <a16:creationId xmlns:a16="http://schemas.microsoft.com/office/drawing/2014/main" id="{303F0561-64EE-4058-9732-478C17063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321821175"/>
          <a:ext cx="2219325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76200</xdr:colOff>
      <xdr:row>248</xdr:row>
      <xdr:rowOff>838200</xdr:rowOff>
    </xdr:from>
    <xdr:to>
      <xdr:col>7</xdr:col>
      <xdr:colOff>2266950</xdr:colOff>
      <xdr:row>250</xdr:row>
      <xdr:rowOff>485775</xdr:rowOff>
    </xdr:to>
    <xdr:pic>
      <xdr:nvPicPr>
        <xdr:cNvPr id="143410" name="Рисунок 6952">
          <a:extLst>
            <a:ext uri="{FF2B5EF4-FFF2-40B4-BE49-F238E27FC236}">
              <a16:creationId xmlns:a16="http://schemas.microsoft.com/office/drawing/2014/main" id="{69BC3098-0ED4-4381-8892-98EAAF118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75" y="323154675"/>
          <a:ext cx="2190750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76200</xdr:colOff>
      <xdr:row>249</xdr:row>
      <xdr:rowOff>1019175</xdr:rowOff>
    </xdr:from>
    <xdr:to>
      <xdr:col>7</xdr:col>
      <xdr:colOff>2257425</xdr:colOff>
      <xdr:row>251</xdr:row>
      <xdr:rowOff>323850</xdr:rowOff>
    </xdr:to>
    <xdr:pic>
      <xdr:nvPicPr>
        <xdr:cNvPr id="143411" name="Рисунок 6953">
          <a:extLst>
            <a:ext uri="{FF2B5EF4-FFF2-40B4-BE49-F238E27FC236}">
              <a16:creationId xmlns:a16="http://schemas.microsoft.com/office/drawing/2014/main" id="{1EC3C0C1-F6E6-4DC4-A30F-8E3B7EDE1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75" y="324688200"/>
          <a:ext cx="2181225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409575</xdr:colOff>
      <xdr:row>251</xdr:row>
      <xdr:rowOff>38100</xdr:rowOff>
    </xdr:from>
    <xdr:to>
      <xdr:col>7</xdr:col>
      <xdr:colOff>1885950</xdr:colOff>
      <xdr:row>251</xdr:row>
      <xdr:rowOff>1314450</xdr:rowOff>
    </xdr:to>
    <xdr:pic>
      <xdr:nvPicPr>
        <xdr:cNvPr id="143412" name="Рисунок 6954">
          <a:extLst>
            <a:ext uri="{FF2B5EF4-FFF2-40B4-BE49-F238E27FC236}">
              <a16:creationId xmlns:a16="http://schemas.microsoft.com/office/drawing/2014/main" id="{56D1BF75-ECE8-45C2-BF31-F29878766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326412225"/>
          <a:ext cx="14763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457200</xdr:colOff>
      <xdr:row>254</xdr:row>
      <xdr:rowOff>38100</xdr:rowOff>
    </xdr:from>
    <xdr:to>
      <xdr:col>7</xdr:col>
      <xdr:colOff>1914525</xdr:colOff>
      <xdr:row>254</xdr:row>
      <xdr:rowOff>1323975</xdr:rowOff>
    </xdr:to>
    <xdr:pic>
      <xdr:nvPicPr>
        <xdr:cNvPr id="143413" name="Рисунок 6955">
          <a:extLst>
            <a:ext uri="{FF2B5EF4-FFF2-40B4-BE49-F238E27FC236}">
              <a16:creationId xmlns:a16="http://schemas.microsoft.com/office/drawing/2014/main" id="{C3322C2B-8627-4FF3-9711-3DDEDDEFD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8875" y="329869800"/>
          <a:ext cx="14573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314325</xdr:colOff>
      <xdr:row>255</xdr:row>
      <xdr:rowOff>1209675</xdr:rowOff>
    </xdr:from>
    <xdr:to>
      <xdr:col>7</xdr:col>
      <xdr:colOff>1933575</xdr:colOff>
      <xdr:row>257</xdr:row>
      <xdr:rowOff>123825</xdr:rowOff>
    </xdr:to>
    <xdr:pic>
      <xdr:nvPicPr>
        <xdr:cNvPr id="143414" name="Рисунок 6956">
          <a:extLst>
            <a:ext uri="{FF2B5EF4-FFF2-40B4-BE49-F238E27FC236}">
              <a16:creationId xmlns:a16="http://schemas.microsoft.com/office/drawing/2014/main" id="{F4AB8803-93DB-4FDB-A23D-382315570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332403450"/>
          <a:ext cx="161925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361950</xdr:colOff>
      <xdr:row>256</xdr:row>
      <xdr:rowOff>1285875</xdr:rowOff>
    </xdr:from>
    <xdr:to>
      <xdr:col>7</xdr:col>
      <xdr:colOff>2000250</xdr:colOff>
      <xdr:row>258</xdr:row>
      <xdr:rowOff>85725</xdr:rowOff>
    </xdr:to>
    <xdr:pic>
      <xdr:nvPicPr>
        <xdr:cNvPr id="143415" name="Рисунок 6957">
          <a:extLst>
            <a:ext uri="{FF2B5EF4-FFF2-40B4-BE49-F238E27FC236}">
              <a16:creationId xmlns:a16="http://schemas.microsoft.com/office/drawing/2014/main" id="{9F859C51-8BEA-4111-AB25-362D9A296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3625" y="333841725"/>
          <a:ext cx="16383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171450</xdr:colOff>
      <xdr:row>257</xdr:row>
      <xdr:rowOff>1076325</xdr:rowOff>
    </xdr:from>
    <xdr:to>
      <xdr:col>7</xdr:col>
      <xdr:colOff>2162175</xdr:colOff>
      <xdr:row>259</xdr:row>
      <xdr:rowOff>209550</xdr:rowOff>
    </xdr:to>
    <xdr:pic>
      <xdr:nvPicPr>
        <xdr:cNvPr id="143416" name="Рисунок 6958">
          <a:extLst>
            <a:ext uri="{FF2B5EF4-FFF2-40B4-BE49-F238E27FC236}">
              <a16:creationId xmlns:a16="http://schemas.microsoft.com/office/drawing/2014/main" id="{58DD242E-D796-42AD-8B9E-C1024A784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5" y="334994250"/>
          <a:ext cx="1990725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171450</xdr:colOff>
      <xdr:row>258</xdr:row>
      <xdr:rowOff>1095375</xdr:rowOff>
    </xdr:from>
    <xdr:to>
      <xdr:col>7</xdr:col>
      <xdr:colOff>2162175</xdr:colOff>
      <xdr:row>260</xdr:row>
      <xdr:rowOff>228600</xdr:rowOff>
    </xdr:to>
    <xdr:pic>
      <xdr:nvPicPr>
        <xdr:cNvPr id="143417" name="Рисунок 6959">
          <a:extLst>
            <a:ext uri="{FF2B5EF4-FFF2-40B4-BE49-F238E27FC236}">
              <a16:creationId xmlns:a16="http://schemas.microsoft.com/office/drawing/2014/main" id="{87588F86-180F-4F2B-9467-49CD768E4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5" y="336375375"/>
          <a:ext cx="1990725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259</xdr:row>
      <xdr:rowOff>1057275</xdr:rowOff>
    </xdr:from>
    <xdr:to>
      <xdr:col>7</xdr:col>
      <xdr:colOff>2171700</xdr:colOff>
      <xdr:row>261</xdr:row>
      <xdr:rowOff>180975</xdr:rowOff>
    </xdr:to>
    <xdr:pic>
      <xdr:nvPicPr>
        <xdr:cNvPr id="143418" name="Рисунок 6960">
          <a:extLst>
            <a:ext uri="{FF2B5EF4-FFF2-40B4-BE49-F238E27FC236}">
              <a16:creationId xmlns:a16="http://schemas.microsoft.com/office/drawing/2014/main" id="{D2F75A36-9DD4-4144-83FA-04569A31C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2650" y="337699350"/>
          <a:ext cx="199072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400050</xdr:colOff>
      <xdr:row>260</xdr:row>
      <xdr:rowOff>1343025</xdr:rowOff>
    </xdr:from>
    <xdr:to>
      <xdr:col>7</xdr:col>
      <xdr:colOff>1885950</xdr:colOff>
      <xdr:row>262</xdr:row>
      <xdr:rowOff>0</xdr:rowOff>
    </xdr:to>
    <xdr:pic>
      <xdr:nvPicPr>
        <xdr:cNvPr id="143419" name="Рисунок 6961">
          <a:extLst>
            <a:ext uri="{FF2B5EF4-FFF2-40B4-BE49-F238E27FC236}">
              <a16:creationId xmlns:a16="http://schemas.microsoft.com/office/drawing/2014/main" id="{AFEC64B9-DA1D-40BD-AE6E-A76024445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339347175"/>
          <a:ext cx="14859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419100</xdr:colOff>
      <xdr:row>262</xdr:row>
      <xdr:rowOff>0</xdr:rowOff>
    </xdr:from>
    <xdr:to>
      <xdr:col>7</xdr:col>
      <xdr:colOff>1914525</xdr:colOff>
      <xdr:row>263</xdr:row>
      <xdr:rowOff>19050</xdr:rowOff>
    </xdr:to>
    <xdr:pic>
      <xdr:nvPicPr>
        <xdr:cNvPr id="143421" name="Рисунок 6963">
          <a:extLst>
            <a:ext uri="{FF2B5EF4-FFF2-40B4-BE49-F238E27FC236}">
              <a16:creationId xmlns:a16="http://schemas.microsoft.com/office/drawing/2014/main" id="{D79B0A41-D559-45FB-89EB-760C0603A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5" y="342071325"/>
          <a:ext cx="14954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419100</xdr:colOff>
      <xdr:row>262</xdr:row>
      <xdr:rowOff>1343025</xdr:rowOff>
    </xdr:from>
    <xdr:to>
      <xdr:col>7</xdr:col>
      <xdr:colOff>1914525</xdr:colOff>
      <xdr:row>264</xdr:row>
      <xdr:rowOff>9525</xdr:rowOff>
    </xdr:to>
    <xdr:pic>
      <xdr:nvPicPr>
        <xdr:cNvPr id="143422" name="Рисунок 6964">
          <a:extLst>
            <a:ext uri="{FF2B5EF4-FFF2-40B4-BE49-F238E27FC236}">
              <a16:creationId xmlns:a16="http://schemas.microsoft.com/office/drawing/2014/main" id="{305FDFCD-F3CC-4C31-95DB-95F7842A4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5" y="343433400"/>
          <a:ext cx="14954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123825</xdr:colOff>
      <xdr:row>264</xdr:row>
      <xdr:rowOff>38100</xdr:rowOff>
    </xdr:from>
    <xdr:to>
      <xdr:col>7</xdr:col>
      <xdr:colOff>2219325</xdr:colOff>
      <xdr:row>264</xdr:row>
      <xdr:rowOff>1295400</xdr:rowOff>
    </xdr:to>
    <xdr:pic>
      <xdr:nvPicPr>
        <xdr:cNvPr id="143423" name="Рисунок 6965">
          <a:extLst>
            <a:ext uri="{FF2B5EF4-FFF2-40B4-BE49-F238E27FC236}">
              <a16:creationId xmlns:a16="http://schemas.microsoft.com/office/drawing/2014/main" id="{9327B670-4E89-44B4-BDDC-F74FB58E4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344852625"/>
          <a:ext cx="20955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76200</xdr:colOff>
      <xdr:row>265</xdr:row>
      <xdr:rowOff>295275</xdr:rowOff>
    </xdr:from>
    <xdr:to>
      <xdr:col>7</xdr:col>
      <xdr:colOff>2257425</xdr:colOff>
      <xdr:row>267</xdr:row>
      <xdr:rowOff>285750</xdr:rowOff>
    </xdr:to>
    <xdr:pic>
      <xdr:nvPicPr>
        <xdr:cNvPr id="143424" name="Рисунок 6967">
          <a:extLst>
            <a:ext uri="{FF2B5EF4-FFF2-40B4-BE49-F238E27FC236}">
              <a16:creationId xmlns:a16="http://schemas.microsoft.com/office/drawing/2014/main" id="{3EB60BEB-7AB9-4F77-AD9E-F463EFE3B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75" y="346471875"/>
          <a:ext cx="21812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152400</xdr:colOff>
      <xdr:row>266</xdr:row>
      <xdr:rowOff>904875</xdr:rowOff>
    </xdr:from>
    <xdr:to>
      <xdr:col>7</xdr:col>
      <xdr:colOff>2200275</xdr:colOff>
      <xdr:row>268</xdr:row>
      <xdr:rowOff>0</xdr:rowOff>
    </xdr:to>
    <xdr:pic>
      <xdr:nvPicPr>
        <xdr:cNvPr id="143425" name="Рисунок 6970">
          <a:extLst>
            <a:ext uri="{FF2B5EF4-FFF2-40B4-BE49-F238E27FC236}">
              <a16:creationId xmlns:a16="http://schemas.microsoft.com/office/drawing/2014/main" id="{D57A8ECF-5786-4AA9-91C2-DE82EDDA7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347519625"/>
          <a:ext cx="20478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76200</xdr:colOff>
      <xdr:row>268</xdr:row>
      <xdr:rowOff>0</xdr:rowOff>
    </xdr:from>
    <xdr:to>
      <xdr:col>7</xdr:col>
      <xdr:colOff>2257425</xdr:colOff>
      <xdr:row>268</xdr:row>
      <xdr:rowOff>1314450</xdr:rowOff>
    </xdr:to>
    <xdr:pic>
      <xdr:nvPicPr>
        <xdr:cNvPr id="143426" name="Рисунок 6972">
          <a:extLst>
            <a:ext uri="{FF2B5EF4-FFF2-40B4-BE49-F238E27FC236}">
              <a16:creationId xmlns:a16="http://schemas.microsoft.com/office/drawing/2014/main" id="{4C1F2243-3FFA-4BAE-92A6-BFF6A9764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75" y="348748350"/>
          <a:ext cx="21812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257175</xdr:colOff>
      <xdr:row>269</xdr:row>
      <xdr:rowOff>428625</xdr:rowOff>
    </xdr:from>
    <xdr:to>
      <xdr:col>7</xdr:col>
      <xdr:colOff>2028825</xdr:colOff>
      <xdr:row>270</xdr:row>
      <xdr:rowOff>1095375</xdr:rowOff>
    </xdr:to>
    <xdr:pic>
      <xdr:nvPicPr>
        <xdr:cNvPr id="143427" name="Рисунок 6975">
          <a:extLst>
            <a:ext uri="{FF2B5EF4-FFF2-40B4-BE49-F238E27FC236}">
              <a16:creationId xmlns:a16="http://schemas.microsoft.com/office/drawing/2014/main" id="{FCB4C263-8504-4EEC-8757-04DAEA60B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352377375"/>
          <a:ext cx="17716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257175</xdr:colOff>
      <xdr:row>270</xdr:row>
      <xdr:rowOff>923925</xdr:rowOff>
    </xdr:from>
    <xdr:to>
      <xdr:col>7</xdr:col>
      <xdr:colOff>2047875</xdr:colOff>
      <xdr:row>272</xdr:row>
      <xdr:rowOff>285750</xdr:rowOff>
    </xdr:to>
    <xdr:pic>
      <xdr:nvPicPr>
        <xdr:cNvPr id="143428" name="Рисунок 6976">
          <a:extLst>
            <a:ext uri="{FF2B5EF4-FFF2-40B4-BE49-F238E27FC236}">
              <a16:creationId xmlns:a16="http://schemas.microsoft.com/office/drawing/2014/main" id="{58D39078-98FE-42AA-A2B2-8F5750F9C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353301300"/>
          <a:ext cx="179070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581025</xdr:colOff>
      <xdr:row>271</xdr:row>
      <xdr:rowOff>1323975</xdr:rowOff>
    </xdr:from>
    <xdr:to>
      <xdr:col>7</xdr:col>
      <xdr:colOff>1828800</xdr:colOff>
      <xdr:row>272</xdr:row>
      <xdr:rowOff>1133475</xdr:rowOff>
    </xdr:to>
    <xdr:pic>
      <xdr:nvPicPr>
        <xdr:cNvPr id="143429" name="Рисунок 6977">
          <a:extLst>
            <a:ext uri="{FF2B5EF4-FFF2-40B4-BE49-F238E27FC236}">
              <a16:creationId xmlns:a16="http://schemas.microsoft.com/office/drawing/2014/main" id="{8537D7E4-8D43-43D9-87EE-EFB205B3F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354644325"/>
          <a:ext cx="12477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485775</xdr:colOff>
      <xdr:row>272</xdr:row>
      <xdr:rowOff>1190625</xdr:rowOff>
    </xdr:from>
    <xdr:to>
      <xdr:col>7</xdr:col>
      <xdr:colOff>1895475</xdr:colOff>
      <xdr:row>273</xdr:row>
      <xdr:rowOff>1143000</xdr:rowOff>
    </xdr:to>
    <xdr:pic>
      <xdr:nvPicPr>
        <xdr:cNvPr id="143430" name="Рисунок 6978">
          <a:extLst>
            <a:ext uri="{FF2B5EF4-FFF2-40B4-BE49-F238E27FC236}">
              <a16:creationId xmlns:a16="http://schemas.microsoft.com/office/drawing/2014/main" id="{6252F4F0-45CE-4A07-9DCE-F548D7BE6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7450" y="355777800"/>
          <a:ext cx="14097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638175</xdr:colOff>
      <xdr:row>274</xdr:row>
      <xdr:rowOff>9525</xdr:rowOff>
    </xdr:from>
    <xdr:to>
      <xdr:col>7</xdr:col>
      <xdr:colOff>1885950</xdr:colOff>
      <xdr:row>275</xdr:row>
      <xdr:rowOff>0</xdr:rowOff>
    </xdr:to>
    <xdr:pic>
      <xdr:nvPicPr>
        <xdr:cNvPr id="143431" name="Рисунок 6979">
          <a:extLst>
            <a:ext uri="{FF2B5EF4-FFF2-40B4-BE49-F238E27FC236}">
              <a16:creationId xmlns:a16="http://schemas.microsoft.com/office/drawing/2014/main" id="{21FB3D66-972F-4F90-B437-A3266A3A6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9850" y="356920800"/>
          <a:ext cx="12477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552450</xdr:colOff>
      <xdr:row>276</xdr:row>
      <xdr:rowOff>66675</xdr:rowOff>
    </xdr:from>
    <xdr:to>
      <xdr:col>7</xdr:col>
      <xdr:colOff>1800225</xdr:colOff>
      <xdr:row>276</xdr:row>
      <xdr:rowOff>1019175</xdr:rowOff>
    </xdr:to>
    <xdr:pic>
      <xdr:nvPicPr>
        <xdr:cNvPr id="143432" name="Рисунок 6989">
          <a:extLst>
            <a:ext uri="{FF2B5EF4-FFF2-40B4-BE49-F238E27FC236}">
              <a16:creationId xmlns:a16="http://schemas.microsoft.com/office/drawing/2014/main" id="{29BEBF43-0486-4E95-B669-DF991BFF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5" y="358492425"/>
          <a:ext cx="12477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523875</xdr:colOff>
      <xdr:row>276</xdr:row>
      <xdr:rowOff>1304925</xdr:rowOff>
    </xdr:from>
    <xdr:to>
      <xdr:col>7</xdr:col>
      <xdr:colOff>1724025</xdr:colOff>
      <xdr:row>277</xdr:row>
      <xdr:rowOff>1066800</xdr:rowOff>
    </xdr:to>
    <xdr:pic>
      <xdr:nvPicPr>
        <xdr:cNvPr id="143433" name="Рисунок 366">
          <a:extLst>
            <a:ext uri="{FF2B5EF4-FFF2-40B4-BE49-F238E27FC236}">
              <a16:creationId xmlns:a16="http://schemas.microsoft.com/office/drawing/2014/main" id="{93487FCD-8371-4B50-B4E0-06260F518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5550" y="359492550"/>
          <a:ext cx="12001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409575</xdr:colOff>
      <xdr:row>277</xdr:row>
      <xdr:rowOff>1019175</xdr:rowOff>
    </xdr:from>
    <xdr:to>
      <xdr:col>7</xdr:col>
      <xdr:colOff>1971675</xdr:colOff>
      <xdr:row>279</xdr:row>
      <xdr:rowOff>133350</xdr:rowOff>
    </xdr:to>
    <xdr:pic>
      <xdr:nvPicPr>
        <xdr:cNvPr id="143434" name="Рисунок 6991">
          <a:extLst>
            <a:ext uri="{FF2B5EF4-FFF2-40B4-BE49-F238E27FC236}">
              <a16:creationId xmlns:a16="http://schemas.microsoft.com/office/drawing/2014/main" id="{890C8196-FABB-496D-8A9D-7CFEB3A65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903832">
          <a:off x="10001250" y="360511725"/>
          <a:ext cx="15621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438150</xdr:colOff>
      <xdr:row>71</xdr:row>
      <xdr:rowOff>47625</xdr:rowOff>
    </xdr:from>
    <xdr:to>
      <xdr:col>7</xdr:col>
      <xdr:colOff>1905000</xdr:colOff>
      <xdr:row>71</xdr:row>
      <xdr:rowOff>1133475</xdr:rowOff>
    </xdr:to>
    <xdr:pic>
      <xdr:nvPicPr>
        <xdr:cNvPr id="143435" name="Рисунок 20">
          <a:extLst>
            <a:ext uri="{FF2B5EF4-FFF2-40B4-BE49-F238E27FC236}">
              <a16:creationId xmlns:a16="http://schemas.microsoft.com/office/drawing/2014/main" id="{F0747EDB-D3CE-47E4-B1B7-AD07B3A2D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9825" y="62322075"/>
          <a:ext cx="1466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447675</xdr:colOff>
      <xdr:row>72</xdr:row>
      <xdr:rowOff>38100</xdr:rowOff>
    </xdr:from>
    <xdr:to>
      <xdr:col>7</xdr:col>
      <xdr:colOff>1914525</xdr:colOff>
      <xdr:row>72</xdr:row>
      <xdr:rowOff>1123950</xdr:rowOff>
    </xdr:to>
    <xdr:pic>
      <xdr:nvPicPr>
        <xdr:cNvPr id="143436" name="Рисунок 20">
          <a:extLst>
            <a:ext uri="{FF2B5EF4-FFF2-40B4-BE49-F238E27FC236}">
              <a16:creationId xmlns:a16="http://schemas.microsoft.com/office/drawing/2014/main" id="{B6430478-33A8-44C5-9C5F-3BCD13853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9350" y="63493650"/>
          <a:ext cx="1466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447675</xdr:colOff>
      <xdr:row>73</xdr:row>
      <xdr:rowOff>38100</xdr:rowOff>
    </xdr:from>
    <xdr:to>
      <xdr:col>7</xdr:col>
      <xdr:colOff>1914525</xdr:colOff>
      <xdr:row>73</xdr:row>
      <xdr:rowOff>1123950</xdr:rowOff>
    </xdr:to>
    <xdr:pic>
      <xdr:nvPicPr>
        <xdr:cNvPr id="143437" name="Рисунок 20">
          <a:extLst>
            <a:ext uri="{FF2B5EF4-FFF2-40B4-BE49-F238E27FC236}">
              <a16:creationId xmlns:a16="http://schemas.microsoft.com/office/drawing/2014/main" id="{BA40B161-814D-4578-BA03-046EE2D84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9350" y="64674750"/>
          <a:ext cx="1466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381000</xdr:colOff>
      <xdr:row>101</xdr:row>
      <xdr:rowOff>19050</xdr:rowOff>
    </xdr:from>
    <xdr:to>
      <xdr:col>7</xdr:col>
      <xdr:colOff>1981200</xdr:colOff>
      <xdr:row>101</xdr:row>
      <xdr:rowOff>1295400</xdr:rowOff>
    </xdr:to>
    <xdr:pic>
      <xdr:nvPicPr>
        <xdr:cNvPr id="143438" name="Рисунок 2">
          <a:extLst>
            <a:ext uri="{FF2B5EF4-FFF2-40B4-BE49-F238E27FC236}">
              <a16:creationId xmlns:a16="http://schemas.microsoft.com/office/drawing/2014/main" id="{015CD4FD-EE17-4316-8743-5245AF65E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2675" y="106279950"/>
          <a:ext cx="160020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219075</xdr:colOff>
      <xdr:row>205</xdr:row>
      <xdr:rowOff>38100</xdr:rowOff>
    </xdr:from>
    <xdr:to>
      <xdr:col>7</xdr:col>
      <xdr:colOff>2152650</xdr:colOff>
      <xdr:row>205</xdr:row>
      <xdr:rowOff>1333500</xdr:rowOff>
    </xdr:to>
    <xdr:pic>
      <xdr:nvPicPr>
        <xdr:cNvPr id="143439" name="Рисунок 1">
          <a:extLst>
            <a:ext uri="{FF2B5EF4-FFF2-40B4-BE49-F238E27FC236}">
              <a16:creationId xmlns:a16="http://schemas.microsoft.com/office/drawing/2014/main" id="{98A46544-5EEC-488F-B787-329029C34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266080875"/>
          <a:ext cx="19335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314325</xdr:colOff>
      <xdr:row>159</xdr:row>
      <xdr:rowOff>0</xdr:rowOff>
    </xdr:from>
    <xdr:to>
      <xdr:col>7</xdr:col>
      <xdr:colOff>1962150</xdr:colOff>
      <xdr:row>160</xdr:row>
      <xdr:rowOff>0</xdr:rowOff>
    </xdr:to>
    <xdr:pic>
      <xdr:nvPicPr>
        <xdr:cNvPr id="143440" name="Рисунок 3">
          <a:extLst>
            <a:ext uri="{FF2B5EF4-FFF2-40B4-BE49-F238E27FC236}">
              <a16:creationId xmlns:a16="http://schemas.microsoft.com/office/drawing/2014/main" id="{10A05BEA-0F0E-41AB-B950-6283C8A89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205511400"/>
          <a:ext cx="16478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323850</xdr:colOff>
      <xdr:row>159</xdr:row>
      <xdr:rowOff>1333500</xdr:rowOff>
    </xdr:from>
    <xdr:to>
      <xdr:col>7</xdr:col>
      <xdr:colOff>1971675</xdr:colOff>
      <xdr:row>161</xdr:row>
      <xdr:rowOff>0</xdr:rowOff>
    </xdr:to>
    <xdr:pic>
      <xdr:nvPicPr>
        <xdr:cNvPr id="143441" name="Рисунок 175">
          <a:extLst>
            <a:ext uri="{FF2B5EF4-FFF2-40B4-BE49-F238E27FC236}">
              <a16:creationId xmlns:a16="http://schemas.microsoft.com/office/drawing/2014/main" id="{51F0A0D6-2A30-4A2B-912C-0210216A2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5" y="206844900"/>
          <a:ext cx="16478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561975</xdr:colOff>
      <xdr:row>167</xdr:row>
      <xdr:rowOff>9525</xdr:rowOff>
    </xdr:from>
    <xdr:to>
      <xdr:col>7</xdr:col>
      <xdr:colOff>1695450</xdr:colOff>
      <xdr:row>168</xdr:row>
      <xdr:rowOff>19050</xdr:rowOff>
    </xdr:to>
    <xdr:pic>
      <xdr:nvPicPr>
        <xdr:cNvPr id="143442" name="Рисунок 2">
          <a:extLst>
            <a:ext uri="{FF2B5EF4-FFF2-40B4-BE49-F238E27FC236}">
              <a16:creationId xmlns:a16="http://schemas.microsoft.com/office/drawing/2014/main" id="{40A2F96C-DC08-4182-AAB5-A4219257B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3650" y="216417525"/>
          <a:ext cx="11334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504825</xdr:colOff>
      <xdr:row>255</xdr:row>
      <xdr:rowOff>0</xdr:rowOff>
    </xdr:from>
    <xdr:to>
      <xdr:col>7</xdr:col>
      <xdr:colOff>1847850</xdr:colOff>
      <xdr:row>256</xdr:row>
      <xdr:rowOff>66676</xdr:rowOff>
    </xdr:to>
    <xdr:pic>
      <xdr:nvPicPr>
        <xdr:cNvPr id="143443" name="Рисунок 1">
          <a:extLst>
            <a:ext uri="{FF2B5EF4-FFF2-40B4-BE49-F238E27FC236}">
              <a16:creationId xmlns:a16="http://schemas.microsoft.com/office/drawing/2014/main" id="{06C24379-C6AD-4E72-B0DE-5D541A03F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53" t="33720" r="31633" b="10931"/>
        <a:stretch>
          <a:fillRect/>
        </a:stretch>
      </xdr:blipFill>
      <xdr:spPr bwMode="auto">
        <a:xfrm>
          <a:off x="10096500" y="331193775"/>
          <a:ext cx="13430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103</xdr:row>
      <xdr:rowOff>104775</xdr:rowOff>
    </xdr:from>
    <xdr:to>
      <xdr:col>7</xdr:col>
      <xdr:colOff>1952625</xdr:colOff>
      <xdr:row>104</xdr:row>
      <xdr:rowOff>38100</xdr:rowOff>
    </xdr:to>
    <xdr:pic>
      <xdr:nvPicPr>
        <xdr:cNvPr id="143444" name="Рисунок 2">
          <a:extLst>
            <a:ext uri="{FF2B5EF4-FFF2-40B4-BE49-F238E27FC236}">
              <a16:creationId xmlns:a16="http://schemas.microsoft.com/office/drawing/2014/main" id="{E56C7BCD-5226-487A-8848-438D514E0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4100" y="109070775"/>
          <a:ext cx="16002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466725</xdr:colOff>
      <xdr:row>104</xdr:row>
      <xdr:rowOff>523875</xdr:rowOff>
    </xdr:from>
    <xdr:to>
      <xdr:col>7</xdr:col>
      <xdr:colOff>1781175</xdr:colOff>
      <xdr:row>104</xdr:row>
      <xdr:rowOff>1571625</xdr:rowOff>
    </xdr:to>
    <xdr:pic>
      <xdr:nvPicPr>
        <xdr:cNvPr id="143445" name="Рисунок 2">
          <a:extLst>
            <a:ext uri="{FF2B5EF4-FFF2-40B4-BE49-F238E27FC236}">
              <a16:creationId xmlns:a16="http://schemas.microsoft.com/office/drawing/2014/main" id="{D351EC67-4E06-4689-9770-E0348ED7F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00" y="110842425"/>
          <a:ext cx="13144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285750</xdr:colOff>
      <xdr:row>138</xdr:row>
      <xdr:rowOff>1038225</xdr:rowOff>
    </xdr:from>
    <xdr:to>
      <xdr:col>7</xdr:col>
      <xdr:colOff>2324100</xdr:colOff>
      <xdr:row>140</xdr:row>
      <xdr:rowOff>209549</xdr:rowOff>
    </xdr:to>
    <xdr:pic>
      <xdr:nvPicPr>
        <xdr:cNvPr id="143446" name="Рисунок 1">
          <a:extLst>
            <a:ext uri="{FF2B5EF4-FFF2-40B4-BE49-F238E27FC236}">
              <a16:creationId xmlns:a16="http://schemas.microsoft.com/office/drawing/2014/main" id="{6E5BA63A-97CD-4AFC-8916-82894B603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5" y="176174400"/>
          <a:ext cx="2038350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390525</xdr:colOff>
      <xdr:row>139</xdr:row>
      <xdr:rowOff>1238250</xdr:rowOff>
    </xdr:from>
    <xdr:to>
      <xdr:col>7</xdr:col>
      <xdr:colOff>2057400</xdr:colOff>
      <xdr:row>141</xdr:row>
      <xdr:rowOff>180976</xdr:rowOff>
    </xdr:to>
    <xdr:pic>
      <xdr:nvPicPr>
        <xdr:cNvPr id="143447" name="Рисунок 2">
          <a:extLst>
            <a:ext uri="{FF2B5EF4-FFF2-40B4-BE49-F238E27FC236}">
              <a16:creationId xmlns:a16="http://schemas.microsoft.com/office/drawing/2014/main" id="{0B8A6BEE-502E-484B-A6E3-AA6046F67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177736500"/>
          <a:ext cx="166687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285750</xdr:colOff>
      <xdr:row>74</xdr:row>
      <xdr:rowOff>0</xdr:rowOff>
    </xdr:from>
    <xdr:to>
      <xdr:col>7</xdr:col>
      <xdr:colOff>1933575</xdr:colOff>
      <xdr:row>75</xdr:row>
      <xdr:rowOff>161925</xdr:rowOff>
    </xdr:to>
    <xdr:pic>
      <xdr:nvPicPr>
        <xdr:cNvPr id="143448" name="Рисунок 1">
          <a:extLst>
            <a:ext uri="{FF2B5EF4-FFF2-40B4-BE49-F238E27FC236}">
              <a16:creationId xmlns:a16="http://schemas.microsoft.com/office/drawing/2014/main" id="{1FBDD846-4E2B-4D07-B46B-B744EFBD1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5" y="65817750"/>
          <a:ext cx="164782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447675</xdr:colOff>
      <xdr:row>177</xdr:row>
      <xdr:rowOff>9525</xdr:rowOff>
    </xdr:from>
    <xdr:to>
      <xdr:col>7</xdr:col>
      <xdr:colOff>1962150</xdr:colOff>
      <xdr:row>177</xdr:row>
      <xdr:rowOff>1257300</xdr:rowOff>
    </xdr:to>
    <xdr:pic>
      <xdr:nvPicPr>
        <xdr:cNvPr id="143449" name="Рисунок 25">
          <a:extLst>
            <a:ext uri="{FF2B5EF4-FFF2-40B4-BE49-F238E27FC236}">
              <a16:creationId xmlns:a16="http://schemas.microsoft.com/office/drawing/2014/main" id="{2EEEFDF1-DD40-49C3-A3FB-873E1E6D7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9350" y="229095300"/>
          <a:ext cx="15144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438150</xdr:colOff>
      <xdr:row>178</xdr:row>
      <xdr:rowOff>38100</xdr:rowOff>
    </xdr:from>
    <xdr:to>
      <xdr:col>7</xdr:col>
      <xdr:colOff>1943100</xdr:colOff>
      <xdr:row>179</xdr:row>
      <xdr:rowOff>76200</xdr:rowOff>
    </xdr:to>
    <xdr:pic>
      <xdr:nvPicPr>
        <xdr:cNvPr id="143450" name="Рисунок 204">
          <a:extLst>
            <a:ext uri="{FF2B5EF4-FFF2-40B4-BE49-F238E27FC236}">
              <a16:creationId xmlns:a16="http://schemas.microsoft.com/office/drawing/2014/main" id="{5E3E80ED-87E4-4176-887E-687EF8D4C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9825" y="230476425"/>
          <a:ext cx="15049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447675</xdr:colOff>
      <xdr:row>179</xdr:row>
      <xdr:rowOff>0</xdr:rowOff>
    </xdr:from>
    <xdr:to>
      <xdr:col>7</xdr:col>
      <xdr:colOff>1952625</xdr:colOff>
      <xdr:row>180</xdr:row>
      <xdr:rowOff>0</xdr:rowOff>
    </xdr:to>
    <xdr:pic>
      <xdr:nvPicPr>
        <xdr:cNvPr id="143451" name="Рисунок 202">
          <a:extLst>
            <a:ext uri="{FF2B5EF4-FFF2-40B4-BE49-F238E27FC236}">
              <a16:creationId xmlns:a16="http://schemas.microsoft.com/office/drawing/2014/main" id="{5A3A48CB-FC99-4CF8-84B3-9EFDD9ED1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9350" y="231790875"/>
          <a:ext cx="15049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409575</xdr:colOff>
      <xdr:row>200</xdr:row>
      <xdr:rowOff>1266825</xdr:rowOff>
    </xdr:from>
    <xdr:to>
      <xdr:col>7</xdr:col>
      <xdr:colOff>1933575</xdr:colOff>
      <xdr:row>202</xdr:row>
      <xdr:rowOff>85725</xdr:rowOff>
    </xdr:to>
    <xdr:pic>
      <xdr:nvPicPr>
        <xdr:cNvPr id="143452" name="Рисунок 1">
          <a:extLst>
            <a:ext uri="{FF2B5EF4-FFF2-40B4-BE49-F238E27FC236}">
              <a16:creationId xmlns:a16="http://schemas.microsoft.com/office/drawing/2014/main" id="{BEFFCBD3-B633-4E47-8E51-B3CE8A3D4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260546850"/>
          <a:ext cx="15240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485775</xdr:colOff>
      <xdr:row>167</xdr:row>
      <xdr:rowOff>1000125</xdr:rowOff>
    </xdr:from>
    <xdr:to>
      <xdr:col>7</xdr:col>
      <xdr:colOff>1847850</xdr:colOff>
      <xdr:row>169</xdr:row>
      <xdr:rowOff>333375</xdr:rowOff>
    </xdr:to>
    <xdr:pic>
      <xdr:nvPicPr>
        <xdr:cNvPr id="143453" name="Рисунок 2">
          <a:extLst>
            <a:ext uri="{FF2B5EF4-FFF2-40B4-BE49-F238E27FC236}">
              <a16:creationId xmlns:a16="http://schemas.microsoft.com/office/drawing/2014/main" id="{920D4B08-8D78-483B-80E9-D619F88AE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7450" y="217408125"/>
          <a:ext cx="136207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333375</xdr:colOff>
      <xdr:row>34</xdr:row>
      <xdr:rowOff>400050</xdr:rowOff>
    </xdr:from>
    <xdr:to>
      <xdr:col>7</xdr:col>
      <xdr:colOff>2057400</xdr:colOff>
      <xdr:row>37</xdr:row>
      <xdr:rowOff>314325</xdr:rowOff>
    </xdr:to>
    <xdr:pic>
      <xdr:nvPicPr>
        <xdr:cNvPr id="143454" name="Рисунок 7">
          <a:extLst>
            <a:ext uri="{FF2B5EF4-FFF2-40B4-BE49-F238E27FC236}">
              <a16:creationId xmlns:a16="http://schemas.microsoft.com/office/drawing/2014/main" id="{2166E3B7-61BA-446A-AB66-B100B1C50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34804350"/>
          <a:ext cx="17240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409575</xdr:colOff>
      <xdr:row>42</xdr:row>
      <xdr:rowOff>95250</xdr:rowOff>
    </xdr:from>
    <xdr:to>
      <xdr:col>7</xdr:col>
      <xdr:colOff>1971675</xdr:colOff>
      <xdr:row>44</xdr:row>
      <xdr:rowOff>419100</xdr:rowOff>
    </xdr:to>
    <xdr:pic>
      <xdr:nvPicPr>
        <xdr:cNvPr id="143455" name="Рисунок 5">
          <a:extLst>
            <a:ext uri="{FF2B5EF4-FFF2-40B4-BE49-F238E27FC236}">
              <a16:creationId xmlns:a16="http://schemas.microsoft.com/office/drawing/2014/main" id="{6F6B13EE-08BE-4A72-9FB8-F68EDF180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38614350"/>
          <a:ext cx="15621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7</xdr:row>
      <xdr:rowOff>9525</xdr:rowOff>
    </xdr:from>
    <xdr:to>
      <xdr:col>2</xdr:col>
      <xdr:colOff>1181100</xdr:colOff>
      <xdr:row>7</xdr:row>
      <xdr:rowOff>581025</xdr:rowOff>
    </xdr:to>
    <xdr:pic>
      <xdr:nvPicPr>
        <xdr:cNvPr id="143456" name="Рисунок 264" descr="НОВИНКИ+">
          <a:extLst>
            <a:ext uri="{FF2B5EF4-FFF2-40B4-BE49-F238E27FC236}">
              <a16:creationId xmlns:a16="http://schemas.microsoft.com/office/drawing/2014/main" id="{1912C284-6AA0-4C21-9DF9-3952C4D04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38425"/>
          <a:ext cx="16668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40084</xdr:colOff>
      <xdr:row>0</xdr:row>
      <xdr:rowOff>238127</xdr:rowOff>
    </xdr:from>
    <xdr:to>
      <xdr:col>1</xdr:col>
      <xdr:colOff>628331</xdr:colOff>
      <xdr:row>4</xdr:row>
      <xdr:rowOff>67179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id="{5EA2DF1B-C007-41BE-A3BA-A331F43A2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40084" y="238127"/>
          <a:ext cx="1030479" cy="91762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7</xdr:col>
      <xdr:colOff>419100</xdr:colOff>
      <xdr:row>101</xdr:row>
      <xdr:rowOff>1333500</xdr:rowOff>
    </xdr:from>
    <xdr:to>
      <xdr:col>7</xdr:col>
      <xdr:colOff>1952625</xdr:colOff>
      <xdr:row>103</xdr:row>
      <xdr:rowOff>66675</xdr:rowOff>
    </xdr:to>
    <xdr:pic>
      <xdr:nvPicPr>
        <xdr:cNvPr id="143458" name="Рисунок 2">
          <a:extLst>
            <a:ext uri="{FF2B5EF4-FFF2-40B4-BE49-F238E27FC236}">
              <a16:creationId xmlns:a16="http://schemas.microsoft.com/office/drawing/2014/main" id="{F5527C80-7B80-4BBD-9B21-69C03E681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5" y="107594400"/>
          <a:ext cx="15335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285750</xdr:colOff>
      <xdr:row>282</xdr:row>
      <xdr:rowOff>180975</xdr:rowOff>
    </xdr:from>
    <xdr:to>
      <xdr:col>8</xdr:col>
      <xdr:colOff>266700</xdr:colOff>
      <xdr:row>290</xdr:row>
      <xdr:rowOff>104775</xdr:rowOff>
    </xdr:to>
    <xdr:pic>
      <xdr:nvPicPr>
        <xdr:cNvPr id="143460" name="Рисунок 276">
          <a:extLst>
            <a:ext uri="{FF2B5EF4-FFF2-40B4-BE49-F238E27FC236}">
              <a16:creationId xmlns:a16="http://schemas.microsoft.com/office/drawing/2014/main" id="{9CB24419-71E1-4892-A4ED-1358E0DAC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0" y="363293025"/>
          <a:ext cx="4114800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233</xdr:row>
      <xdr:rowOff>9525</xdr:rowOff>
    </xdr:from>
    <xdr:to>
      <xdr:col>7</xdr:col>
      <xdr:colOff>1933575</xdr:colOff>
      <xdr:row>233</xdr:row>
      <xdr:rowOff>1266825</xdr:rowOff>
    </xdr:to>
    <xdr:pic>
      <xdr:nvPicPr>
        <xdr:cNvPr id="143461" name="Рисунок 6">
          <a:extLst>
            <a:ext uri="{FF2B5EF4-FFF2-40B4-BE49-F238E27FC236}">
              <a16:creationId xmlns:a16="http://schemas.microsoft.com/office/drawing/2014/main" id="{F86CE7E3-DD11-4F78-A2EF-A3F4B504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302990250"/>
          <a:ext cx="13525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438150</xdr:colOff>
      <xdr:row>235</xdr:row>
      <xdr:rowOff>0</xdr:rowOff>
    </xdr:from>
    <xdr:to>
      <xdr:col>7</xdr:col>
      <xdr:colOff>1924050</xdr:colOff>
      <xdr:row>236</xdr:row>
      <xdr:rowOff>19050</xdr:rowOff>
    </xdr:to>
    <xdr:pic>
      <xdr:nvPicPr>
        <xdr:cNvPr id="143462" name="Рисунок 10">
          <a:extLst>
            <a:ext uri="{FF2B5EF4-FFF2-40B4-BE49-F238E27FC236}">
              <a16:creationId xmlns:a16="http://schemas.microsoft.com/office/drawing/2014/main" id="{86EFB63E-FBE6-4652-B415-1F861E26D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9825" y="305685825"/>
          <a:ext cx="14859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238125</xdr:colOff>
      <xdr:row>236</xdr:row>
      <xdr:rowOff>0</xdr:rowOff>
    </xdr:from>
    <xdr:to>
      <xdr:col>7</xdr:col>
      <xdr:colOff>2057400</xdr:colOff>
      <xdr:row>237</xdr:row>
      <xdr:rowOff>342900</xdr:rowOff>
    </xdr:to>
    <xdr:pic>
      <xdr:nvPicPr>
        <xdr:cNvPr id="143463" name="Рисунок 12">
          <a:extLst>
            <a:ext uri="{FF2B5EF4-FFF2-40B4-BE49-F238E27FC236}">
              <a16:creationId xmlns:a16="http://schemas.microsoft.com/office/drawing/2014/main" id="{7D886645-AB74-43D4-B474-DB454EB96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800" y="307038375"/>
          <a:ext cx="1819275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237</xdr:row>
      <xdr:rowOff>66675</xdr:rowOff>
    </xdr:from>
    <xdr:to>
      <xdr:col>7</xdr:col>
      <xdr:colOff>1924050</xdr:colOff>
      <xdr:row>237</xdr:row>
      <xdr:rowOff>1314450</xdr:rowOff>
    </xdr:to>
    <xdr:pic>
      <xdr:nvPicPr>
        <xdr:cNvPr id="143464" name="Рисунок 14">
          <a:extLst>
            <a:ext uri="{FF2B5EF4-FFF2-40B4-BE49-F238E27FC236}">
              <a16:creationId xmlns:a16="http://schemas.microsoft.com/office/drawing/2014/main" id="{200B0B5F-C7FD-4697-9BF9-946777432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308457600"/>
          <a:ext cx="13430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495300</xdr:colOff>
      <xdr:row>279</xdr:row>
      <xdr:rowOff>38100</xdr:rowOff>
    </xdr:from>
    <xdr:to>
      <xdr:col>7</xdr:col>
      <xdr:colOff>1809750</xdr:colOff>
      <xdr:row>280</xdr:row>
      <xdr:rowOff>0</xdr:rowOff>
    </xdr:to>
    <xdr:pic>
      <xdr:nvPicPr>
        <xdr:cNvPr id="143465" name="Рисунок 6991">
          <a:extLst>
            <a:ext uri="{FF2B5EF4-FFF2-40B4-BE49-F238E27FC236}">
              <a16:creationId xmlns:a16="http://schemas.microsoft.com/office/drawing/2014/main" id="{9061606E-7734-452C-BE4B-B6F6D4EEE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903832">
          <a:off x="10086975" y="361664250"/>
          <a:ext cx="1314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219075</xdr:colOff>
      <xdr:row>122</xdr:row>
      <xdr:rowOff>114300</xdr:rowOff>
    </xdr:from>
    <xdr:to>
      <xdr:col>7</xdr:col>
      <xdr:colOff>2066925</xdr:colOff>
      <xdr:row>122</xdr:row>
      <xdr:rowOff>1276350</xdr:rowOff>
    </xdr:to>
    <xdr:pic>
      <xdr:nvPicPr>
        <xdr:cNvPr id="143466" name="Рисунок 2">
          <a:extLst>
            <a:ext uri="{FF2B5EF4-FFF2-40B4-BE49-F238E27FC236}">
              <a16:creationId xmlns:a16="http://schemas.microsoft.com/office/drawing/2014/main" id="{AA6882E4-F179-44DF-AD05-CB91A64E3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71" t="18367" r="15001" b="17348"/>
        <a:stretch>
          <a:fillRect/>
        </a:stretch>
      </xdr:blipFill>
      <xdr:spPr bwMode="auto">
        <a:xfrm>
          <a:off x="9810750" y="133921500"/>
          <a:ext cx="18478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419100</xdr:colOff>
      <xdr:row>13</xdr:row>
      <xdr:rowOff>57150</xdr:rowOff>
    </xdr:from>
    <xdr:to>
      <xdr:col>7</xdr:col>
      <xdr:colOff>1971675</xdr:colOff>
      <xdr:row>13</xdr:row>
      <xdr:rowOff>1219200</xdr:rowOff>
    </xdr:to>
    <xdr:pic>
      <xdr:nvPicPr>
        <xdr:cNvPr id="143467" name="Рисунок 4">
          <a:extLst>
            <a:ext uri="{FF2B5EF4-FFF2-40B4-BE49-F238E27FC236}">
              <a16:creationId xmlns:a16="http://schemas.microsoft.com/office/drawing/2014/main" id="{5E9590EC-DF36-4289-BE01-A08D6DE4D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5" y="8458200"/>
          <a:ext cx="1552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495300</xdr:colOff>
      <xdr:row>13</xdr:row>
      <xdr:rowOff>1304925</xdr:rowOff>
    </xdr:from>
    <xdr:to>
      <xdr:col>7</xdr:col>
      <xdr:colOff>1828800</xdr:colOff>
      <xdr:row>14</xdr:row>
      <xdr:rowOff>1304925</xdr:rowOff>
    </xdr:to>
    <xdr:pic>
      <xdr:nvPicPr>
        <xdr:cNvPr id="143468" name="Рисунок 6">
          <a:extLst>
            <a:ext uri="{FF2B5EF4-FFF2-40B4-BE49-F238E27FC236}">
              <a16:creationId xmlns:a16="http://schemas.microsoft.com/office/drawing/2014/main" id="{6C80ED43-0C52-4E7D-BB84-42BA4BCB2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6975" y="9705975"/>
          <a:ext cx="133350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590550</xdr:colOff>
      <xdr:row>14</xdr:row>
      <xdr:rowOff>1123950</xdr:rowOff>
    </xdr:from>
    <xdr:to>
      <xdr:col>7</xdr:col>
      <xdr:colOff>1819275</xdr:colOff>
      <xdr:row>16</xdr:row>
      <xdr:rowOff>104775</xdr:rowOff>
    </xdr:to>
    <xdr:pic>
      <xdr:nvPicPr>
        <xdr:cNvPr id="143469" name="Рисунок 8">
          <a:extLst>
            <a:ext uri="{FF2B5EF4-FFF2-40B4-BE49-F238E27FC236}">
              <a16:creationId xmlns:a16="http://schemas.microsoft.com/office/drawing/2014/main" id="{04DA5861-03CE-4AD1-83BD-6B39F379E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2225" y="10848975"/>
          <a:ext cx="122872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495300</xdr:colOff>
      <xdr:row>15</xdr:row>
      <xdr:rowOff>962025</xdr:rowOff>
    </xdr:from>
    <xdr:to>
      <xdr:col>7</xdr:col>
      <xdr:colOff>1914525</xdr:colOff>
      <xdr:row>17</xdr:row>
      <xdr:rowOff>209550</xdr:rowOff>
    </xdr:to>
    <xdr:pic>
      <xdr:nvPicPr>
        <xdr:cNvPr id="143470" name="Рисунок 10">
          <a:extLst>
            <a:ext uri="{FF2B5EF4-FFF2-40B4-BE49-F238E27FC236}">
              <a16:creationId xmlns:a16="http://schemas.microsoft.com/office/drawing/2014/main" id="{D503BFD8-6EF5-46FA-BA05-578382569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6975" y="12011025"/>
          <a:ext cx="1419225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371475</xdr:colOff>
      <xdr:row>17</xdr:row>
      <xdr:rowOff>104775</xdr:rowOff>
    </xdr:from>
    <xdr:to>
      <xdr:col>7</xdr:col>
      <xdr:colOff>1914525</xdr:colOff>
      <xdr:row>17</xdr:row>
      <xdr:rowOff>1266825</xdr:rowOff>
    </xdr:to>
    <xdr:pic>
      <xdr:nvPicPr>
        <xdr:cNvPr id="143471" name="Рисунок 12">
          <a:extLst>
            <a:ext uri="{FF2B5EF4-FFF2-40B4-BE49-F238E27FC236}">
              <a16:creationId xmlns:a16="http://schemas.microsoft.com/office/drawing/2014/main" id="{9CF7AC99-CE32-4FA7-9B8D-64124232E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3150" y="13801725"/>
          <a:ext cx="15430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323850</xdr:colOff>
      <xdr:row>18</xdr:row>
      <xdr:rowOff>76200</xdr:rowOff>
    </xdr:from>
    <xdr:to>
      <xdr:col>7</xdr:col>
      <xdr:colOff>1933575</xdr:colOff>
      <xdr:row>18</xdr:row>
      <xdr:rowOff>1285875</xdr:rowOff>
    </xdr:to>
    <xdr:pic>
      <xdr:nvPicPr>
        <xdr:cNvPr id="143472" name="Рисунок 14">
          <a:extLst>
            <a:ext uri="{FF2B5EF4-FFF2-40B4-BE49-F238E27FC236}">
              <a16:creationId xmlns:a16="http://schemas.microsoft.com/office/drawing/2014/main" id="{940DF8D4-0C17-40B0-A090-3EE33BC95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5" y="15097125"/>
          <a:ext cx="16097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323850</xdr:colOff>
      <xdr:row>19</xdr:row>
      <xdr:rowOff>38100</xdr:rowOff>
    </xdr:from>
    <xdr:to>
      <xdr:col>7</xdr:col>
      <xdr:colOff>1981200</xdr:colOff>
      <xdr:row>19</xdr:row>
      <xdr:rowOff>1285875</xdr:rowOff>
    </xdr:to>
    <xdr:pic>
      <xdr:nvPicPr>
        <xdr:cNvPr id="143473" name="Рисунок 16">
          <a:extLst>
            <a:ext uri="{FF2B5EF4-FFF2-40B4-BE49-F238E27FC236}">
              <a16:creationId xmlns:a16="http://schemas.microsoft.com/office/drawing/2014/main" id="{0E88834E-0CDB-432C-8D74-11AF1A03A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5" y="16383000"/>
          <a:ext cx="165735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514350</xdr:colOff>
      <xdr:row>20</xdr:row>
      <xdr:rowOff>9525</xdr:rowOff>
    </xdr:from>
    <xdr:to>
      <xdr:col>7</xdr:col>
      <xdr:colOff>1781175</xdr:colOff>
      <xdr:row>20</xdr:row>
      <xdr:rowOff>1285875</xdr:rowOff>
    </xdr:to>
    <xdr:pic>
      <xdr:nvPicPr>
        <xdr:cNvPr id="143474" name="Рисунок 18">
          <a:extLst>
            <a:ext uri="{FF2B5EF4-FFF2-40B4-BE49-F238E27FC236}">
              <a16:creationId xmlns:a16="http://schemas.microsoft.com/office/drawing/2014/main" id="{E3FEEDD0-145B-4982-B476-74048B043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17678400"/>
          <a:ext cx="12668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561975</xdr:colOff>
      <xdr:row>21</xdr:row>
      <xdr:rowOff>28575</xdr:rowOff>
    </xdr:from>
    <xdr:to>
      <xdr:col>7</xdr:col>
      <xdr:colOff>1838325</xdr:colOff>
      <xdr:row>21</xdr:row>
      <xdr:rowOff>1304925</xdr:rowOff>
    </xdr:to>
    <xdr:pic>
      <xdr:nvPicPr>
        <xdr:cNvPr id="143475" name="Рисунок 20">
          <a:extLst>
            <a:ext uri="{FF2B5EF4-FFF2-40B4-BE49-F238E27FC236}">
              <a16:creationId xmlns:a16="http://schemas.microsoft.com/office/drawing/2014/main" id="{F0D3DBEF-7AC1-417F-8628-7595E1430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3650" y="1902142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438150</xdr:colOff>
      <xdr:row>21</xdr:row>
      <xdr:rowOff>762000</xdr:rowOff>
    </xdr:from>
    <xdr:to>
      <xdr:col>7</xdr:col>
      <xdr:colOff>1981200</xdr:colOff>
      <xdr:row>23</xdr:row>
      <xdr:rowOff>152400</xdr:rowOff>
    </xdr:to>
    <xdr:pic>
      <xdr:nvPicPr>
        <xdr:cNvPr id="143476" name="Рисунок 22">
          <a:extLst>
            <a:ext uri="{FF2B5EF4-FFF2-40B4-BE49-F238E27FC236}">
              <a16:creationId xmlns:a16="http://schemas.microsoft.com/office/drawing/2014/main" id="{5645C59A-C2DB-46FC-BEEF-B73789807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9825" y="19754850"/>
          <a:ext cx="154305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361950</xdr:colOff>
      <xdr:row>23</xdr:row>
      <xdr:rowOff>38100</xdr:rowOff>
    </xdr:from>
    <xdr:to>
      <xdr:col>7</xdr:col>
      <xdr:colOff>2028825</xdr:colOff>
      <xdr:row>23</xdr:row>
      <xdr:rowOff>1285875</xdr:rowOff>
    </xdr:to>
    <xdr:pic>
      <xdr:nvPicPr>
        <xdr:cNvPr id="143477" name="Рисунок 24">
          <a:extLst>
            <a:ext uri="{FF2B5EF4-FFF2-40B4-BE49-F238E27FC236}">
              <a16:creationId xmlns:a16="http://schemas.microsoft.com/office/drawing/2014/main" id="{F29CCE00-33FF-4C16-99B1-337788270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3625" y="21678900"/>
          <a:ext cx="16668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323850</xdr:colOff>
      <xdr:row>24</xdr:row>
      <xdr:rowOff>28575</xdr:rowOff>
    </xdr:from>
    <xdr:to>
      <xdr:col>7</xdr:col>
      <xdr:colOff>2095500</xdr:colOff>
      <xdr:row>25</xdr:row>
      <xdr:rowOff>28575</xdr:rowOff>
    </xdr:to>
    <xdr:pic>
      <xdr:nvPicPr>
        <xdr:cNvPr id="143478" name="Рисунок 26">
          <a:extLst>
            <a:ext uri="{FF2B5EF4-FFF2-40B4-BE49-F238E27FC236}">
              <a16:creationId xmlns:a16="http://schemas.microsoft.com/office/drawing/2014/main" id="{1CD82E65-F244-44C7-9584-2DFA3F09E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5" y="22993350"/>
          <a:ext cx="17716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561975</xdr:colOff>
      <xdr:row>25</xdr:row>
      <xdr:rowOff>38100</xdr:rowOff>
    </xdr:from>
    <xdr:to>
      <xdr:col>7</xdr:col>
      <xdr:colOff>1838325</xdr:colOff>
      <xdr:row>25</xdr:row>
      <xdr:rowOff>1314450</xdr:rowOff>
    </xdr:to>
    <xdr:pic>
      <xdr:nvPicPr>
        <xdr:cNvPr id="143479" name="Рисунок 28">
          <a:extLst>
            <a:ext uri="{FF2B5EF4-FFF2-40B4-BE49-F238E27FC236}">
              <a16:creationId xmlns:a16="http://schemas.microsoft.com/office/drawing/2014/main" id="{C02875CD-7DA9-4FA4-A10E-7C36205D2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3650" y="243268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26</xdr:row>
      <xdr:rowOff>9525</xdr:rowOff>
    </xdr:from>
    <xdr:to>
      <xdr:col>7</xdr:col>
      <xdr:colOff>1838325</xdr:colOff>
      <xdr:row>26</xdr:row>
      <xdr:rowOff>1304925</xdr:rowOff>
    </xdr:to>
    <xdr:pic>
      <xdr:nvPicPr>
        <xdr:cNvPr id="143480" name="Рисунок 32">
          <a:extLst>
            <a:ext uri="{FF2B5EF4-FFF2-40B4-BE49-F238E27FC236}">
              <a16:creationId xmlns:a16="http://schemas.microsoft.com/office/drawing/2014/main" id="{5ECD3365-5D0E-4C60-B359-14B422000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5" y="25622250"/>
          <a:ext cx="12858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495300</xdr:colOff>
      <xdr:row>26</xdr:row>
      <xdr:rowOff>1304925</xdr:rowOff>
    </xdr:from>
    <xdr:to>
      <xdr:col>7</xdr:col>
      <xdr:colOff>1866900</xdr:colOff>
      <xdr:row>28</xdr:row>
      <xdr:rowOff>19050</xdr:rowOff>
    </xdr:to>
    <xdr:pic>
      <xdr:nvPicPr>
        <xdr:cNvPr id="143481" name="Рисунок 34">
          <a:extLst>
            <a:ext uri="{FF2B5EF4-FFF2-40B4-BE49-F238E27FC236}">
              <a16:creationId xmlns:a16="http://schemas.microsoft.com/office/drawing/2014/main" id="{3174FAA4-4126-46B1-A062-F0A481DA0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6975" y="26917650"/>
          <a:ext cx="13716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361950</xdr:colOff>
      <xdr:row>27</xdr:row>
      <xdr:rowOff>981075</xdr:rowOff>
    </xdr:from>
    <xdr:to>
      <xdr:col>7</xdr:col>
      <xdr:colOff>1866900</xdr:colOff>
      <xdr:row>29</xdr:row>
      <xdr:rowOff>152400</xdr:rowOff>
    </xdr:to>
    <xdr:pic>
      <xdr:nvPicPr>
        <xdr:cNvPr id="143482" name="Рисунок 36">
          <a:extLst>
            <a:ext uri="{FF2B5EF4-FFF2-40B4-BE49-F238E27FC236}">
              <a16:creationId xmlns:a16="http://schemas.microsoft.com/office/drawing/2014/main" id="{6732568B-F6BF-474C-AC12-CEDE95E1E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3625" y="27917775"/>
          <a:ext cx="150495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619125</xdr:colOff>
      <xdr:row>28</xdr:row>
      <xdr:rowOff>1209675</xdr:rowOff>
    </xdr:from>
    <xdr:to>
      <xdr:col>7</xdr:col>
      <xdr:colOff>1762125</xdr:colOff>
      <xdr:row>29</xdr:row>
      <xdr:rowOff>1219200</xdr:rowOff>
    </xdr:to>
    <xdr:pic>
      <xdr:nvPicPr>
        <xdr:cNvPr id="143483" name="Рисунок 38">
          <a:extLst>
            <a:ext uri="{FF2B5EF4-FFF2-40B4-BE49-F238E27FC236}">
              <a16:creationId xmlns:a16="http://schemas.microsoft.com/office/drawing/2014/main" id="{0B7AC0FE-0BA4-4E08-86E2-EC359F5F9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0800" y="29470350"/>
          <a:ext cx="11430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29</xdr:row>
      <xdr:rowOff>847725</xdr:rowOff>
    </xdr:from>
    <xdr:to>
      <xdr:col>7</xdr:col>
      <xdr:colOff>1933575</xdr:colOff>
      <xdr:row>31</xdr:row>
      <xdr:rowOff>171450</xdr:rowOff>
    </xdr:to>
    <xdr:pic>
      <xdr:nvPicPr>
        <xdr:cNvPr id="143484" name="Рисунок 40">
          <a:extLst>
            <a:ext uri="{FF2B5EF4-FFF2-40B4-BE49-F238E27FC236}">
              <a16:creationId xmlns:a16="http://schemas.microsoft.com/office/drawing/2014/main" id="{E387A381-D5FB-4A8D-9A4B-707C6A52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30432375"/>
          <a:ext cx="1533525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523875</xdr:colOff>
      <xdr:row>146</xdr:row>
      <xdr:rowOff>38100</xdr:rowOff>
    </xdr:from>
    <xdr:to>
      <xdr:col>7</xdr:col>
      <xdr:colOff>1809750</xdr:colOff>
      <xdr:row>146</xdr:row>
      <xdr:rowOff>1323975</xdr:rowOff>
    </xdr:to>
    <xdr:pic>
      <xdr:nvPicPr>
        <xdr:cNvPr id="143485" name="Рисунок 255">
          <a:extLst>
            <a:ext uri="{FF2B5EF4-FFF2-40B4-BE49-F238E27FC236}">
              <a16:creationId xmlns:a16="http://schemas.microsoft.com/office/drawing/2014/main" id="{6E20C60B-C2CF-45FA-8BC5-E780C0D73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5550" y="187432950"/>
          <a:ext cx="12858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495300</xdr:colOff>
      <xdr:row>147</xdr:row>
      <xdr:rowOff>0</xdr:rowOff>
    </xdr:from>
    <xdr:to>
      <xdr:col>7</xdr:col>
      <xdr:colOff>1866900</xdr:colOff>
      <xdr:row>147</xdr:row>
      <xdr:rowOff>1362075</xdr:rowOff>
    </xdr:to>
    <xdr:pic>
      <xdr:nvPicPr>
        <xdr:cNvPr id="143486" name="Рисунок 256">
          <a:extLst>
            <a:ext uri="{FF2B5EF4-FFF2-40B4-BE49-F238E27FC236}">
              <a16:creationId xmlns:a16="http://schemas.microsoft.com/office/drawing/2014/main" id="{4C9F7053-D58C-468D-BE57-2781A0202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6975" y="188756925"/>
          <a:ext cx="13716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147</xdr:row>
      <xdr:rowOff>1371600</xdr:rowOff>
    </xdr:from>
    <xdr:to>
      <xdr:col>7</xdr:col>
      <xdr:colOff>1866900</xdr:colOff>
      <xdr:row>148</xdr:row>
      <xdr:rowOff>1314450</xdr:rowOff>
    </xdr:to>
    <xdr:pic>
      <xdr:nvPicPr>
        <xdr:cNvPr id="143487" name="Рисунок 257">
          <a:extLst>
            <a:ext uri="{FF2B5EF4-FFF2-40B4-BE49-F238E27FC236}">
              <a16:creationId xmlns:a16="http://schemas.microsoft.com/office/drawing/2014/main" id="{AA985F09-5CE9-43F2-BAE6-93202E80B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5" y="190119000"/>
          <a:ext cx="13144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409575</xdr:colOff>
      <xdr:row>7</xdr:row>
      <xdr:rowOff>28575</xdr:rowOff>
    </xdr:from>
    <xdr:to>
      <xdr:col>7</xdr:col>
      <xdr:colOff>1914525</xdr:colOff>
      <xdr:row>8</xdr:row>
      <xdr:rowOff>9525</xdr:rowOff>
    </xdr:to>
    <xdr:pic>
      <xdr:nvPicPr>
        <xdr:cNvPr id="143488" name="Рисунок 2">
          <a:extLst>
            <a:ext uri="{FF2B5EF4-FFF2-40B4-BE49-F238E27FC236}">
              <a16:creationId xmlns:a16="http://schemas.microsoft.com/office/drawing/2014/main" id="{99887D9A-39FE-47A3-A56B-F4AB9B53C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1" t="30157" r="-891" b="6950"/>
        <a:stretch>
          <a:fillRect/>
        </a:stretch>
      </xdr:blipFill>
      <xdr:spPr bwMode="auto">
        <a:xfrm>
          <a:off x="10001250" y="2657475"/>
          <a:ext cx="15049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152400</xdr:colOff>
      <xdr:row>8</xdr:row>
      <xdr:rowOff>19050</xdr:rowOff>
    </xdr:from>
    <xdr:to>
      <xdr:col>7</xdr:col>
      <xdr:colOff>2200275</xdr:colOff>
      <xdr:row>9</xdr:row>
      <xdr:rowOff>28575</xdr:rowOff>
    </xdr:to>
    <xdr:pic>
      <xdr:nvPicPr>
        <xdr:cNvPr id="143489" name="Рисунок 4">
          <a:extLst>
            <a:ext uri="{FF2B5EF4-FFF2-40B4-BE49-F238E27FC236}">
              <a16:creationId xmlns:a16="http://schemas.microsoft.com/office/drawing/2014/main" id="{502B3865-28BB-4361-B672-0E909BA0C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86" b="13246"/>
        <a:stretch>
          <a:fillRect/>
        </a:stretch>
      </xdr:blipFill>
      <xdr:spPr bwMode="auto">
        <a:xfrm>
          <a:off x="9744075" y="3924300"/>
          <a:ext cx="20478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323850</xdr:colOff>
      <xdr:row>8</xdr:row>
      <xdr:rowOff>1257300</xdr:rowOff>
    </xdr:from>
    <xdr:to>
      <xdr:col>7</xdr:col>
      <xdr:colOff>2047875</xdr:colOff>
      <xdr:row>10</xdr:row>
      <xdr:rowOff>28575</xdr:rowOff>
    </xdr:to>
    <xdr:pic>
      <xdr:nvPicPr>
        <xdr:cNvPr id="143490" name="Рисунок 6">
          <a:extLst>
            <a:ext uri="{FF2B5EF4-FFF2-40B4-BE49-F238E27FC236}">
              <a16:creationId xmlns:a16="http://schemas.microsoft.com/office/drawing/2014/main" id="{4C7D8A8D-89A2-4849-BD64-B4D196A76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954" b="8655"/>
        <a:stretch>
          <a:fillRect/>
        </a:stretch>
      </xdr:blipFill>
      <xdr:spPr bwMode="auto">
        <a:xfrm>
          <a:off x="9915525" y="5162550"/>
          <a:ext cx="17240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85725</xdr:colOff>
      <xdr:row>9</xdr:row>
      <xdr:rowOff>1247775</xdr:rowOff>
    </xdr:from>
    <xdr:to>
      <xdr:col>8</xdr:col>
      <xdr:colOff>38100</xdr:colOff>
      <xdr:row>11</xdr:row>
      <xdr:rowOff>38100</xdr:rowOff>
    </xdr:to>
    <xdr:pic>
      <xdr:nvPicPr>
        <xdr:cNvPr id="143491" name="Рисунок 8">
          <a:extLst>
            <a:ext uri="{FF2B5EF4-FFF2-40B4-BE49-F238E27FC236}">
              <a16:creationId xmlns:a16="http://schemas.microsoft.com/office/drawing/2014/main" id="{ED4DD391-0046-476D-B5EA-C871B0A1C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508" b="8444"/>
        <a:stretch>
          <a:fillRect/>
        </a:stretch>
      </xdr:blipFill>
      <xdr:spPr bwMode="auto">
        <a:xfrm>
          <a:off x="9677400" y="6429375"/>
          <a:ext cx="22860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571500</xdr:colOff>
      <xdr:row>149</xdr:row>
      <xdr:rowOff>66675</xdr:rowOff>
    </xdr:from>
    <xdr:to>
      <xdr:col>7</xdr:col>
      <xdr:colOff>2209800</xdr:colOff>
      <xdr:row>151</xdr:row>
      <xdr:rowOff>66675</xdr:rowOff>
    </xdr:to>
    <xdr:pic>
      <xdr:nvPicPr>
        <xdr:cNvPr id="143492" name="Рисунок 5194">
          <a:extLst>
            <a:ext uri="{FF2B5EF4-FFF2-40B4-BE49-F238E27FC236}">
              <a16:creationId xmlns:a16="http://schemas.microsoft.com/office/drawing/2014/main" id="{4252C86E-4426-4980-B30E-7667E5EC3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069634">
          <a:off x="10163175" y="192909825"/>
          <a:ext cx="1638300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66675</xdr:colOff>
      <xdr:row>149</xdr:row>
      <xdr:rowOff>0</xdr:rowOff>
    </xdr:from>
    <xdr:to>
      <xdr:col>7</xdr:col>
      <xdr:colOff>1905000</xdr:colOff>
      <xdr:row>150</xdr:row>
      <xdr:rowOff>104775</xdr:rowOff>
    </xdr:to>
    <xdr:pic>
      <xdr:nvPicPr>
        <xdr:cNvPr id="143493" name="Рисунок 96">
          <a:extLst>
            <a:ext uri="{FF2B5EF4-FFF2-40B4-BE49-F238E27FC236}">
              <a16:creationId xmlns:a16="http://schemas.microsoft.com/office/drawing/2014/main" id="{701074EB-6B3C-4C30-B35E-92D084793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817475">
          <a:off x="9658350" y="192405000"/>
          <a:ext cx="183832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228600</xdr:colOff>
      <xdr:row>252</xdr:row>
      <xdr:rowOff>38100</xdr:rowOff>
    </xdr:from>
    <xdr:to>
      <xdr:col>7</xdr:col>
      <xdr:colOff>2076450</xdr:colOff>
      <xdr:row>253</xdr:row>
      <xdr:rowOff>47625</xdr:rowOff>
    </xdr:to>
    <xdr:pic>
      <xdr:nvPicPr>
        <xdr:cNvPr id="143494" name="Рисунок 2">
          <a:extLst>
            <a:ext uri="{FF2B5EF4-FFF2-40B4-BE49-F238E27FC236}">
              <a16:creationId xmlns:a16="http://schemas.microsoft.com/office/drawing/2014/main" id="{CC7B7BE9-EA7E-4F5B-8D0B-997970874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327764775"/>
          <a:ext cx="184785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92D050"/>
    <outlinePr summaryBelow="0"/>
    <pageSetUpPr fitToPage="1"/>
  </sheetPr>
  <dimension ref="A1:S490"/>
  <sheetViews>
    <sheetView showGridLines="0" tabSelected="1" view="pageBreakPreview" zoomScale="71" zoomScaleNormal="130" zoomScaleSheetLayoutView="71" workbookViewId="0">
      <selection activeCell="D5" sqref="D5"/>
    </sheetView>
  </sheetViews>
  <sheetFormatPr defaultRowHeight="18.75" outlineLevelRow="1" x14ac:dyDescent="0.3"/>
  <cols>
    <col min="1" max="1" width="6.5703125" style="6" customWidth="1"/>
    <col min="2" max="2" width="10.42578125" style="378" customWidth="1"/>
    <col min="3" max="3" width="69.42578125" style="17" customWidth="1"/>
    <col min="4" max="4" width="14.5703125" style="8" customWidth="1"/>
    <col min="5" max="5" width="15.85546875" style="15" customWidth="1"/>
    <col min="6" max="6" width="10.7109375" style="10" customWidth="1"/>
    <col min="7" max="7" width="16.28515625" style="9" customWidth="1"/>
    <col min="8" max="8" width="35" style="1" customWidth="1"/>
    <col min="9" max="16384" width="9.140625" style="1"/>
  </cols>
  <sheetData>
    <row r="1" spans="1:19" ht="21.75" customHeight="1" x14ac:dyDescent="0.3">
      <c r="A1" s="417"/>
      <c r="B1" s="417"/>
      <c r="C1" s="414" t="s">
        <v>283</v>
      </c>
      <c r="E1" s="17"/>
    </row>
    <row r="2" spans="1:19" ht="21.75" customHeight="1" x14ac:dyDescent="0.2">
      <c r="A2" s="417"/>
      <c r="B2" s="417"/>
      <c r="C2" s="415"/>
      <c r="D2" s="22"/>
      <c r="E2" s="22"/>
      <c r="F2" s="22"/>
      <c r="G2" s="22"/>
      <c r="H2" s="22"/>
    </row>
    <row r="3" spans="1:19" ht="21.75" customHeight="1" x14ac:dyDescent="0.2">
      <c r="A3" s="417"/>
      <c r="B3" s="417"/>
      <c r="C3" s="415"/>
      <c r="D3" s="23"/>
      <c r="E3" s="23"/>
      <c r="F3" s="23"/>
      <c r="G3" s="23"/>
      <c r="H3" s="23"/>
    </row>
    <row r="4" spans="1:19" ht="21.75" customHeight="1" x14ac:dyDescent="0.2">
      <c r="A4" s="417"/>
      <c r="B4" s="417"/>
      <c r="C4" s="415"/>
      <c r="D4" s="23" t="s">
        <v>319</v>
      </c>
      <c r="E4" s="23"/>
      <c r="F4" s="23"/>
      <c r="G4" s="23"/>
      <c r="H4" s="23"/>
    </row>
    <row r="5" spans="1:19" ht="21.75" customHeight="1" x14ac:dyDescent="0.2">
      <c r="A5" s="418"/>
      <c r="B5" s="418"/>
      <c r="C5" s="416"/>
      <c r="D5" s="408" t="s">
        <v>321</v>
      </c>
      <c r="E5" s="409"/>
      <c r="F5" s="24"/>
      <c r="G5" s="387"/>
      <c r="H5" s="24"/>
    </row>
    <row r="6" spans="1:19" ht="66.75" customHeight="1" x14ac:dyDescent="0.2">
      <c r="A6" s="25" t="s">
        <v>0</v>
      </c>
      <c r="B6" s="321" t="s">
        <v>1</v>
      </c>
      <c r="C6" s="26" t="s">
        <v>231</v>
      </c>
      <c r="D6" s="27" t="s">
        <v>2</v>
      </c>
      <c r="E6" s="28" t="s">
        <v>119</v>
      </c>
      <c r="F6" s="385" t="s">
        <v>117</v>
      </c>
      <c r="G6" s="388" t="s">
        <v>118</v>
      </c>
      <c r="H6" s="386" t="s">
        <v>160</v>
      </c>
    </row>
    <row r="7" spans="1:19" ht="31.5" customHeight="1" x14ac:dyDescent="0.25">
      <c r="A7" s="168"/>
      <c r="B7" s="349"/>
      <c r="C7" s="167" t="s">
        <v>141</v>
      </c>
      <c r="D7" s="167"/>
      <c r="E7" s="286"/>
      <c r="F7" s="167"/>
      <c r="G7" s="286"/>
      <c r="H7" s="167"/>
    </row>
    <row r="8" spans="1:19" ht="100.5" customHeight="1" x14ac:dyDescent="0.2">
      <c r="A8" s="406">
        <v>4</v>
      </c>
      <c r="B8" s="407">
        <v>321834</v>
      </c>
      <c r="C8" s="393" t="s">
        <v>314</v>
      </c>
      <c r="D8" s="394" t="s">
        <v>3</v>
      </c>
      <c r="E8" s="395">
        <v>8.86</v>
      </c>
      <c r="F8" s="396">
        <v>20</v>
      </c>
      <c r="G8" s="397">
        <f>E8*1.2</f>
        <v>10.632</v>
      </c>
      <c r="H8" s="398"/>
    </row>
    <row r="9" spans="1:19" ht="100.5" customHeight="1" x14ac:dyDescent="0.2">
      <c r="A9" s="399">
        <v>5</v>
      </c>
      <c r="B9" s="400">
        <v>321833</v>
      </c>
      <c r="C9" s="401" t="s">
        <v>316</v>
      </c>
      <c r="D9" s="402" t="s">
        <v>3</v>
      </c>
      <c r="E9" s="403">
        <v>9.5</v>
      </c>
      <c r="F9" s="404">
        <v>20</v>
      </c>
      <c r="G9" s="389">
        <f>E9*1.2</f>
        <v>11.4</v>
      </c>
      <c r="H9" s="405"/>
    </row>
    <row r="10" spans="1:19" ht="100.5" customHeight="1" x14ac:dyDescent="0.2">
      <c r="A10" s="162">
        <v>6</v>
      </c>
      <c r="B10" s="350">
        <v>321832</v>
      </c>
      <c r="C10" s="163" t="s">
        <v>315</v>
      </c>
      <c r="D10" s="164" t="s">
        <v>3</v>
      </c>
      <c r="E10" s="287">
        <v>11.96</v>
      </c>
      <c r="F10" s="390">
        <v>20</v>
      </c>
      <c r="G10" s="391">
        <f>E10*1.2</f>
        <v>14.352</v>
      </c>
      <c r="H10" s="392"/>
    </row>
    <row r="11" spans="1:19" ht="100.5" customHeight="1" x14ac:dyDescent="0.2">
      <c r="A11" s="162">
        <v>7</v>
      </c>
      <c r="B11" s="351">
        <v>321831</v>
      </c>
      <c r="C11" s="160" t="s">
        <v>317</v>
      </c>
      <c r="D11" s="31" t="s">
        <v>3</v>
      </c>
      <c r="E11" s="288">
        <v>12.43</v>
      </c>
      <c r="F11" s="33">
        <v>20</v>
      </c>
      <c r="G11" s="302">
        <f>E11*1.2</f>
        <v>14.915999999999999</v>
      </c>
      <c r="H11" s="4"/>
    </row>
    <row r="12" spans="1:19" ht="35.25" customHeight="1" x14ac:dyDescent="0.2">
      <c r="A12" s="419"/>
      <c r="B12" s="419"/>
      <c r="C12" s="34" t="s">
        <v>135</v>
      </c>
      <c r="D12" s="29"/>
      <c r="E12" s="29"/>
      <c r="F12" s="29"/>
      <c r="G12" s="29"/>
      <c r="H12" s="29"/>
    </row>
    <row r="13" spans="1:19" s="2" customFormat="1" ht="17.25" customHeight="1" outlineLevel="1" x14ac:dyDescent="0.2">
      <c r="A13" s="426"/>
      <c r="B13" s="427"/>
      <c r="C13" s="427"/>
      <c r="D13" s="427"/>
      <c r="E13" s="427"/>
      <c r="F13" s="427"/>
      <c r="G13" s="427"/>
      <c r="H13" s="428"/>
    </row>
    <row r="14" spans="1:19" s="2" customFormat="1" ht="104.25" customHeight="1" outlineLevel="1" x14ac:dyDescent="0.2">
      <c r="A14" s="35">
        <v>1</v>
      </c>
      <c r="B14" s="322">
        <v>321811</v>
      </c>
      <c r="C14" s="36" t="s">
        <v>271</v>
      </c>
      <c r="D14" s="37" t="s">
        <v>5</v>
      </c>
      <c r="E14" s="255">
        <v>4.55</v>
      </c>
      <c r="F14" s="39">
        <v>20</v>
      </c>
      <c r="G14" s="255">
        <f>ROUND(E14*1.2,2)</f>
        <v>5.46</v>
      </c>
      <c r="H14" s="40"/>
    </row>
    <row r="15" spans="1:19" s="2" customFormat="1" ht="104.25" customHeight="1" outlineLevel="1" x14ac:dyDescent="0.2">
      <c r="A15" s="35">
        <v>2</v>
      </c>
      <c r="B15" s="322">
        <v>321812</v>
      </c>
      <c r="C15" s="36" t="s">
        <v>272</v>
      </c>
      <c r="D15" s="37" t="s">
        <v>3</v>
      </c>
      <c r="E15" s="255">
        <v>6.34</v>
      </c>
      <c r="F15" s="39">
        <v>20</v>
      </c>
      <c r="G15" s="255">
        <f t="shared" ref="G15:G31" si="0">ROUND(E15*1.2,2)</f>
        <v>7.61</v>
      </c>
      <c r="H15" s="40"/>
      <c r="S15"/>
    </row>
    <row r="16" spans="1:19" s="2" customFormat="1" ht="104.25" customHeight="1" outlineLevel="1" x14ac:dyDescent="0.2">
      <c r="A16" s="35">
        <v>3</v>
      </c>
      <c r="B16" s="384" t="s">
        <v>303</v>
      </c>
      <c r="C16" s="379" t="s">
        <v>301</v>
      </c>
      <c r="D16" s="380" t="s">
        <v>5</v>
      </c>
      <c r="E16" s="381">
        <v>4.55</v>
      </c>
      <c r="F16" s="382">
        <v>20</v>
      </c>
      <c r="G16" s="381">
        <f>ROUND(E16*1.2,2)</f>
        <v>5.46</v>
      </c>
      <c r="H16" s="383"/>
      <c r="S16"/>
    </row>
    <row r="17" spans="1:19" s="2" customFormat="1" ht="104.25" customHeight="1" outlineLevel="1" x14ac:dyDescent="0.2">
      <c r="A17" s="35">
        <v>4</v>
      </c>
      <c r="B17" s="384" t="s">
        <v>304</v>
      </c>
      <c r="C17" s="379" t="s">
        <v>302</v>
      </c>
      <c r="D17" s="380" t="s">
        <v>3</v>
      </c>
      <c r="E17" s="381">
        <v>6.34</v>
      </c>
      <c r="F17" s="382">
        <v>20</v>
      </c>
      <c r="G17" s="381">
        <f>ROUND(E17*1.2,2)</f>
        <v>7.61</v>
      </c>
      <c r="H17" s="383"/>
      <c r="S17"/>
    </row>
    <row r="18" spans="1:19" s="2" customFormat="1" ht="104.25" customHeight="1" outlineLevel="1" x14ac:dyDescent="0.2">
      <c r="A18" s="35">
        <v>5</v>
      </c>
      <c r="B18" s="322">
        <v>321813</v>
      </c>
      <c r="C18" s="41" t="s">
        <v>273</v>
      </c>
      <c r="D18" s="37" t="s">
        <v>5</v>
      </c>
      <c r="E18" s="255">
        <v>4.55</v>
      </c>
      <c r="F18" s="39">
        <v>20</v>
      </c>
      <c r="G18" s="255">
        <f t="shared" si="0"/>
        <v>5.46</v>
      </c>
      <c r="H18" s="40"/>
    </row>
    <row r="19" spans="1:19" s="2" customFormat="1" ht="104.25" customHeight="1" outlineLevel="1" x14ac:dyDescent="0.2">
      <c r="A19" s="35">
        <v>6</v>
      </c>
      <c r="B19" s="322">
        <v>321814</v>
      </c>
      <c r="C19" s="41" t="s">
        <v>274</v>
      </c>
      <c r="D19" s="37" t="s">
        <v>3</v>
      </c>
      <c r="E19" s="255">
        <v>6.34</v>
      </c>
      <c r="F19" s="39">
        <v>20</v>
      </c>
      <c r="G19" s="255">
        <f t="shared" si="0"/>
        <v>7.61</v>
      </c>
      <c r="H19" s="40"/>
    </row>
    <row r="20" spans="1:19" s="2" customFormat="1" ht="104.25" customHeight="1" outlineLevel="1" x14ac:dyDescent="0.2">
      <c r="A20" s="35">
        <v>7</v>
      </c>
      <c r="B20" s="322">
        <v>321815</v>
      </c>
      <c r="C20" s="36" t="s">
        <v>275</v>
      </c>
      <c r="D20" s="37" t="s">
        <v>5</v>
      </c>
      <c r="E20" s="255">
        <v>5.53</v>
      </c>
      <c r="F20" s="39">
        <v>20</v>
      </c>
      <c r="G20" s="255">
        <f t="shared" si="0"/>
        <v>6.64</v>
      </c>
      <c r="H20" s="40"/>
    </row>
    <row r="21" spans="1:19" s="2" customFormat="1" ht="104.25" customHeight="1" outlineLevel="1" x14ac:dyDescent="0.2">
      <c r="A21" s="35">
        <v>8</v>
      </c>
      <c r="B21" s="322">
        <v>321816</v>
      </c>
      <c r="C21" s="36" t="s">
        <v>276</v>
      </c>
      <c r="D21" s="37" t="s">
        <v>3</v>
      </c>
      <c r="E21" s="255">
        <v>7.31</v>
      </c>
      <c r="F21" s="39">
        <v>20</v>
      </c>
      <c r="G21" s="255">
        <f t="shared" si="0"/>
        <v>8.77</v>
      </c>
      <c r="H21" s="40"/>
    </row>
    <row r="22" spans="1:19" s="2" customFormat="1" ht="104.25" customHeight="1" outlineLevel="1" x14ac:dyDescent="0.2">
      <c r="A22" s="35">
        <v>9</v>
      </c>
      <c r="B22" s="384" t="s">
        <v>307</v>
      </c>
      <c r="C22" s="379" t="s">
        <v>305</v>
      </c>
      <c r="D22" s="380" t="s">
        <v>5</v>
      </c>
      <c r="E22" s="381">
        <v>5.53</v>
      </c>
      <c r="F22" s="382">
        <v>20</v>
      </c>
      <c r="G22" s="381">
        <f t="shared" si="0"/>
        <v>6.64</v>
      </c>
      <c r="H22" s="383"/>
    </row>
    <row r="23" spans="1:19" s="2" customFormat="1" ht="104.25" customHeight="1" outlineLevel="1" x14ac:dyDescent="0.2">
      <c r="A23" s="35">
        <v>10</v>
      </c>
      <c r="B23" s="384" t="s">
        <v>308</v>
      </c>
      <c r="C23" s="379" t="s">
        <v>306</v>
      </c>
      <c r="D23" s="380" t="s">
        <v>3</v>
      </c>
      <c r="E23" s="381">
        <v>7.31</v>
      </c>
      <c r="F23" s="382">
        <v>20</v>
      </c>
      <c r="G23" s="381">
        <f t="shared" si="0"/>
        <v>8.77</v>
      </c>
      <c r="H23" s="383"/>
    </row>
    <row r="24" spans="1:19" s="2" customFormat="1" ht="104.25" customHeight="1" outlineLevel="1" x14ac:dyDescent="0.2">
      <c r="A24" s="35">
        <v>11</v>
      </c>
      <c r="B24" s="322">
        <v>321817</v>
      </c>
      <c r="C24" s="41" t="s">
        <v>277</v>
      </c>
      <c r="D24" s="37" t="s">
        <v>5</v>
      </c>
      <c r="E24" s="255">
        <v>5.53</v>
      </c>
      <c r="F24" s="39">
        <v>20</v>
      </c>
      <c r="G24" s="255">
        <f t="shared" si="0"/>
        <v>6.64</v>
      </c>
      <c r="H24" s="40"/>
    </row>
    <row r="25" spans="1:19" s="2" customFormat="1" ht="104.25" customHeight="1" outlineLevel="1" x14ac:dyDescent="0.2">
      <c r="A25" s="35">
        <v>12</v>
      </c>
      <c r="B25" s="322">
        <v>321818</v>
      </c>
      <c r="C25" s="41" t="s">
        <v>278</v>
      </c>
      <c r="D25" s="37" t="s">
        <v>3</v>
      </c>
      <c r="E25" s="255">
        <v>7.31</v>
      </c>
      <c r="F25" s="39">
        <v>20</v>
      </c>
      <c r="G25" s="255">
        <f t="shared" si="0"/>
        <v>8.77</v>
      </c>
      <c r="H25" s="40"/>
    </row>
    <row r="26" spans="1:19" s="2" customFormat="1" ht="104.25" customHeight="1" outlineLevel="1" x14ac:dyDescent="0.2">
      <c r="A26" s="35">
        <v>13</v>
      </c>
      <c r="B26" s="322">
        <v>321819</v>
      </c>
      <c r="C26" s="36" t="s">
        <v>279</v>
      </c>
      <c r="D26" s="37" t="s">
        <v>5</v>
      </c>
      <c r="E26" s="255">
        <v>6.12</v>
      </c>
      <c r="F26" s="39">
        <v>20</v>
      </c>
      <c r="G26" s="255">
        <f t="shared" si="0"/>
        <v>7.34</v>
      </c>
      <c r="H26" s="40"/>
    </row>
    <row r="27" spans="1:19" s="2" customFormat="1" ht="104.25" customHeight="1" outlineLevel="1" x14ac:dyDescent="0.2">
      <c r="A27" s="35">
        <v>14</v>
      </c>
      <c r="B27" s="322">
        <v>321820</v>
      </c>
      <c r="C27" s="36" t="s">
        <v>280</v>
      </c>
      <c r="D27" s="37" t="s">
        <v>3</v>
      </c>
      <c r="E27" s="255">
        <v>7.91</v>
      </c>
      <c r="F27" s="39">
        <v>20</v>
      </c>
      <c r="G27" s="255">
        <f t="shared" si="0"/>
        <v>9.49</v>
      </c>
      <c r="H27" s="40"/>
    </row>
    <row r="28" spans="1:19" s="2" customFormat="1" ht="104.25" customHeight="1" outlineLevel="1" x14ac:dyDescent="0.2">
      <c r="A28" s="35">
        <v>15</v>
      </c>
      <c r="B28" s="384" t="s">
        <v>309</v>
      </c>
      <c r="C28" s="379" t="s">
        <v>311</v>
      </c>
      <c r="D28" s="380" t="s">
        <v>5</v>
      </c>
      <c r="E28" s="381">
        <v>6.12</v>
      </c>
      <c r="F28" s="382">
        <v>20</v>
      </c>
      <c r="G28" s="381">
        <f t="shared" si="0"/>
        <v>7.34</v>
      </c>
      <c r="H28" s="383"/>
    </row>
    <row r="29" spans="1:19" s="2" customFormat="1" ht="104.25" customHeight="1" outlineLevel="1" x14ac:dyDescent="0.2">
      <c r="A29" s="35">
        <v>16</v>
      </c>
      <c r="B29" s="384" t="s">
        <v>310</v>
      </c>
      <c r="C29" s="379" t="s">
        <v>312</v>
      </c>
      <c r="D29" s="380" t="s">
        <v>3</v>
      </c>
      <c r="E29" s="381">
        <v>7.91</v>
      </c>
      <c r="F29" s="382">
        <v>20</v>
      </c>
      <c r="G29" s="381">
        <f t="shared" si="0"/>
        <v>9.49</v>
      </c>
      <c r="H29" s="383"/>
    </row>
    <row r="30" spans="1:19" s="2" customFormat="1" ht="104.25" customHeight="1" outlineLevel="1" x14ac:dyDescent="0.2">
      <c r="A30" s="35">
        <v>17</v>
      </c>
      <c r="B30" s="322">
        <v>321821</v>
      </c>
      <c r="C30" s="41" t="s">
        <v>281</v>
      </c>
      <c r="D30" s="37" t="s">
        <v>5</v>
      </c>
      <c r="E30" s="255">
        <v>6.12</v>
      </c>
      <c r="F30" s="39">
        <v>20</v>
      </c>
      <c r="G30" s="255">
        <f t="shared" si="0"/>
        <v>7.34</v>
      </c>
      <c r="H30" s="40"/>
    </row>
    <row r="31" spans="1:19" s="2" customFormat="1" ht="104.25" customHeight="1" outlineLevel="1" x14ac:dyDescent="0.2">
      <c r="A31" s="35">
        <v>18</v>
      </c>
      <c r="B31" s="322">
        <v>321822</v>
      </c>
      <c r="C31" s="41" t="s">
        <v>282</v>
      </c>
      <c r="D31" s="37" t="s">
        <v>3</v>
      </c>
      <c r="E31" s="255">
        <v>7.91</v>
      </c>
      <c r="F31" s="39">
        <v>20</v>
      </c>
      <c r="G31" s="255">
        <f t="shared" si="0"/>
        <v>9.49</v>
      </c>
      <c r="H31" s="40"/>
    </row>
    <row r="32" spans="1:19" s="2" customFormat="1" ht="21.75" customHeight="1" outlineLevel="1" x14ac:dyDescent="0.2">
      <c r="A32" s="429"/>
      <c r="B32" s="430"/>
      <c r="C32" s="430"/>
      <c r="D32" s="430"/>
      <c r="E32" s="430"/>
      <c r="F32" s="430"/>
      <c r="G32" s="430"/>
      <c r="H32" s="431"/>
    </row>
    <row r="33" spans="1:8" s="2" customFormat="1" ht="106.5" customHeight="1" outlineLevel="1" x14ac:dyDescent="0.2">
      <c r="A33" s="35">
        <v>13</v>
      </c>
      <c r="B33" s="322">
        <v>321114</v>
      </c>
      <c r="C33" s="43" t="s">
        <v>165</v>
      </c>
      <c r="D33" s="37">
        <v>20</v>
      </c>
      <c r="E33" s="255">
        <v>3.76</v>
      </c>
      <c r="F33" s="39">
        <v>20</v>
      </c>
      <c r="G33" s="255">
        <f t="shared" ref="G33:G84" si="1">ROUND(E33*1.2,2)</f>
        <v>4.51</v>
      </c>
      <c r="H33" s="40"/>
    </row>
    <row r="34" spans="1:8" s="20" customFormat="1" ht="42.75" customHeight="1" outlineLevel="1" x14ac:dyDescent="0.2">
      <c r="A34" s="35">
        <v>14</v>
      </c>
      <c r="B34" s="323">
        <v>321066</v>
      </c>
      <c r="C34" s="44" t="s">
        <v>166</v>
      </c>
      <c r="D34" s="45" t="s">
        <v>5</v>
      </c>
      <c r="E34" s="256">
        <v>4.7699999999999996</v>
      </c>
      <c r="F34" s="46">
        <v>20</v>
      </c>
      <c r="G34" s="256">
        <f>ROUND(E34*1.2,2)</f>
        <v>5.72</v>
      </c>
      <c r="H34" s="422"/>
    </row>
    <row r="35" spans="1:8" s="20" customFormat="1" ht="39.75" customHeight="1" outlineLevel="1" x14ac:dyDescent="0.2">
      <c r="A35" s="35">
        <v>15</v>
      </c>
      <c r="B35" s="323">
        <v>321795</v>
      </c>
      <c r="C35" s="47" t="s">
        <v>246</v>
      </c>
      <c r="D35" s="45" t="s">
        <v>5</v>
      </c>
      <c r="E35" s="256">
        <v>4.7699999999999996</v>
      </c>
      <c r="F35" s="46">
        <v>20</v>
      </c>
      <c r="G35" s="256">
        <f t="shared" si="1"/>
        <v>5.72</v>
      </c>
      <c r="H35" s="422"/>
    </row>
    <row r="36" spans="1:8" s="20" customFormat="1" ht="39.75" customHeight="1" outlineLevel="1" x14ac:dyDescent="0.2">
      <c r="A36" s="35">
        <v>16</v>
      </c>
      <c r="B36" s="323">
        <v>321793</v>
      </c>
      <c r="C36" s="48" t="s">
        <v>247</v>
      </c>
      <c r="D36" s="45" t="s">
        <v>5</v>
      </c>
      <c r="E36" s="256">
        <v>4.7699999999999996</v>
      </c>
      <c r="F36" s="46">
        <v>20</v>
      </c>
      <c r="G36" s="256">
        <f t="shared" si="1"/>
        <v>5.72</v>
      </c>
      <c r="H36" s="422"/>
    </row>
    <row r="37" spans="1:8" s="20" customFormat="1" ht="39.75" customHeight="1" outlineLevel="1" x14ac:dyDescent="0.2">
      <c r="A37" s="35">
        <v>17</v>
      </c>
      <c r="B37" s="323">
        <v>321791</v>
      </c>
      <c r="C37" s="49" t="s">
        <v>248</v>
      </c>
      <c r="D37" s="45" t="s">
        <v>5</v>
      </c>
      <c r="E37" s="256">
        <v>4.7699999999999996</v>
      </c>
      <c r="F37" s="46">
        <v>20</v>
      </c>
      <c r="G37" s="256">
        <f t="shared" si="1"/>
        <v>5.72</v>
      </c>
      <c r="H37" s="422"/>
    </row>
    <row r="38" spans="1:8" s="20" customFormat="1" ht="39.75" customHeight="1" outlineLevel="1" x14ac:dyDescent="0.2">
      <c r="A38" s="35">
        <v>18</v>
      </c>
      <c r="B38" s="323">
        <v>321792</v>
      </c>
      <c r="C38" s="50" t="s">
        <v>249</v>
      </c>
      <c r="D38" s="45" t="s">
        <v>5</v>
      </c>
      <c r="E38" s="256">
        <v>4.7699999999999996</v>
      </c>
      <c r="F38" s="46">
        <v>20</v>
      </c>
      <c r="G38" s="256">
        <f t="shared" si="1"/>
        <v>5.72</v>
      </c>
      <c r="H38" s="422"/>
    </row>
    <row r="39" spans="1:8" s="20" customFormat="1" ht="39.75" customHeight="1" outlineLevel="1" x14ac:dyDescent="0.2">
      <c r="A39" s="35">
        <v>19</v>
      </c>
      <c r="B39" s="323">
        <v>321794</v>
      </c>
      <c r="C39" s="51" t="s">
        <v>250</v>
      </c>
      <c r="D39" s="45" t="s">
        <v>5</v>
      </c>
      <c r="E39" s="256">
        <v>4.7699999999999996</v>
      </c>
      <c r="F39" s="46">
        <v>20</v>
      </c>
      <c r="G39" s="256">
        <f t="shared" si="1"/>
        <v>5.72</v>
      </c>
      <c r="H39" s="422"/>
    </row>
    <row r="40" spans="1:8" s="20" customFormat="1" ht="39.75" customHeight="1" outlineLevel="1" x14ac:dyDescent="0.2">
      <c r="A40" s="35">
        <v>20</v>
      </c>
      <c r="B40" s="323">
        <v>321796</v>
      </c>
      <c r="C40" s="52" t="s">
        <v>251</v>
      </c>
      <c r="D40" s="45" t="s">
        <v>5</v>
      </c>
      <c r="E40" s="256">
        <v>4.7699999999999996</v>
      </c>
      <c r="F40" s="46">
        <v>20</v>
      </c>
      <c r="G40" s="256">
        <f t="shared" si="1"/>
        <v>5.72</v>
      </c>
      <c r="H40" s="422"/>
    </row>
    <row r="41" spans="1:8" s="20" customFormat="1" ht="42.75" customHeight="1" outlineLevel="1" x14ac:dyDescent="0.2">
      <c r="A41" s="35">
        <v>21</v>
      </c>
      <c r="B41" s="323">
        <v>321107</v>
      </c>
      <c r="C41" s="44" t="s">
        <v>252</v>
      </c>
      <c r="D41" s="45">
        <v>10</v>
      </c>
      <c r="E41" s="256">
        <v>6.1</v>
      </c>
      <c r="F41" s="46">
        <v>20</v>
      </c>
      <c r="G41" s="256">
        <f t="shared" si="1"/>
        <v>7.32</v>
      </c>
      <c r="H41" s="423"/>
    </row>
    <row r="42" spans="1:8" s="20" customFormat="1" ht="42.75" customHeight="1" outlineLevel="1" x14ac:dyDescent="0.2">
      <c r="A42" s="35">
        <v>22</v>
      </c>
      <c r="B42" s="323">
        <v>321797</v>
      </c>
      <c r="C42" s="52" t="s">
        <v>253</v>
      </c>
      <c r="D42" s="45">
        <v>10</v>
      </c>
      <c r="E42" s="256">
        <v>6.1</v>
      </c>
      <c r="F42" s="46">
        <v>20</v>
      </c>
      <c r="G42" s="256">
        <f t="shared" si="1"/>
        <v>7.32</v>
      </c>
      <c r="H42" s="423"/>
    </row>
    <row r="43" spans="1:8" s="20" customFormat="1" ht="42.75" customHeight="1" outlineLevel="1" x14ac:dyDescent="0.2">
      <c r="A43" s="35">
        <v>23</v>
      </c>
      <c r="B43" s="323">
        <v>321790</v>
      </c>
      <c r="C43" s="47" t="s">
        <v>254</v>
      </c>
      <c r="D43" s="45">
        <v>10</v>
      </c>
      <c r="E43" s="256">
        <v>6.1</v>
      </c>
      <c r="F43" s="46">
        <v>20</v>
      </c>
      <c r="G43" s="256">
        <f t="shared" si="1"/>
        <v>7.32</v>
      </c>
      <c r="H43" s="423"/>
    </row>
    <row r="44" spans="1:8" s="20" customFormat="1" ht="42.75" customHeight="1" outlineLevel="1" x14ac:dyDescent="0.2">
      <c r="A44" s="35">
        <v>24</v>
      </c>
      <c r="B44" s="323">
        <v>321788</v>
      </c>
      <c r="C44" s="48" t="s">
        <v>255</v>
      </c>
      <c r="D44" s="45">
        <v>10</v>
      </c>
      <c r="E44" s="256">
        <v>6.1</v>
      </c>
      <c r="F44" s="46">
        <v>20</v>
      </c>
      <c r="G44" s="256">
        <f t="shared" si="1"/>
        <v>7.32</v>
      </c>
      <c r="H44" s="423"/>
    </row>
    <row r="45" spans="1:8" s="20" customFormat="1" ht="42.75" customHeight="1" outlineLevel="1" x14ac:dyDescent="0.2">
      <c r="A45" s="35">
        <v>25</v>
      </c>
      <c r="B45" s="323">
        <v>321786</v>
      </c>
      <c r="C45" s="49" t="s">
        <v>256</v>
      </c>
      <c r="D45" s="45">
        <v>10</v>
      </c>
      <c r="E45" s="256">
        <v>6.1</v>
      </c>
      <c r="F45" s="46">
        <v>20</v>
      </c>
      <c r="G45" s="256">
        <f t="shared" si="1"/>
        <v>7.32</v>
      </c>
      <c r="H45" s="423"/>
    </row>
    <row r="46" spans="1:8" s="20" customFormat="1" ht="42.75" customHeight="1" outlineLevel="1" x14ac:dyDescent="0.2">
      <c r="A46" s="35">
        <v>26</v>
      </c>
      <c r="B46" s="323">
        <v>321787</v>
      </c>
      <c r="C46" s="50" t="s">
        <v>257</v>
      </c>
      <c r="D46" s="45">
        <v>10</v>
      </c>
      <c r="E46" s="256">
        <v>6.1</v>
      </c>
      <c r="F46" s="46">
        <v>20</v>
      </c>
      <c r="G46" s="256">
        <f t="shared" si="1"/>
        <v>7.32</v>
      </c>
      <c r="H46" s="423"/>
    </row>
    <row r="47" spans="1:8" s="20" customFormat="1" ht="42.75" customHeight="1" outlineLevel="1" x14ac:dyDescent="0.2">
      <c r="A47" s="35">
        <v>27</v>
      </c>
      <c r="B47" s="323">
        <v>321789</v>
      </c>
      <c r="C47" s="51" t="s">
        <v>258</v>
      </c>
      <c r="D47" s="45">
        <v>10</v>
      </c>
      <c r="E47" s="256">
        <v>6.1</v>
      </c>
      <c r="F47" s="46">
        <v>20</v>
      </c>
      <c r="G47" s="256">
        <f t="shared" si="1"/>
        <v>7.32</v>
      </c>
      <c r="H47" s="423"/>
    </row>
    <row r="48" spans="1:8" s="2" customFormat="1" ht="107.25" customHeight="1" outlineLevel="1" x14ac:dyDescent="0.2">
      <c r="A48" s="35">
        <v>28</v>
      </c>
      <c r="B48" s="322">
        <v>321168</v>
      </c>
      <c r="C48" s="43" t="s">
        <v>167</v>
      </c>
      <c r="D48" s="37">
        <v>5</v>
      </c>
      <c r="E48" s="255">
        <v>8.9600000000000009</v>
      </c>
      <c r="F48" s="39">
        <v>20</v>
      </c>
      <c r="G48" s="255">
        <f t="shared" si="1"/>
        <v>10.75</v>
      </c>
      <c r="H48" s="40"/>
    </row>
    <row r="49" spans="1:8" s="2" customFormat="1" ht="107.25" customHeight="1" outlineLevel="1" x14ac:dyDescent="0.2">
      <c r="A49" s="35">
        <v>29</v>
      </c>
      <c r="B49" s="324">
        <v>321636</v>
      </c>
      <c r="C49" s="43" t="s">
        <v>168</v>
      </c>
      <c r="D49" s="37" t="s">
        <v>5</v>
      </c>
      <c r="E49" s="255">
        <v>7.27</v>
      </c>
      <c r="F49" s="39">
        <v>20</v>
      </c>
      <c r="G49" s="255">
        <f t="shared" si="1"/>
        <v>8.7200000000000006</v>
      </c>
      <c r="H49" s="40"/>
    </row>
    <row r="50" spans="1:8" s="2" customFormat="1" ht="107.25" customHeight="1" outlineLevel="1" x14ac:dyDescent="0.2">
      <c r="A50" s="35">
        <v>30</v>
      </c>
      <c r="B50" s="322">
        <v>321051</v>
      </c>
      <c r="C50" s="43" t="s">
        <v>284</v>
      </c>
      <c r="D50" s="37">
        <v>10</v>
      </c>
      <c r="E50" s="255">
        <v>7.84</v>
      </c>
      <c r="F50" s="39">
        <v>20</v>
      </c>
      <c r="G50" s="255">
        <f t="shared" si="1"/>
        <v>9.41</v>
      </c>
      <c r="H50" s="40"/>
    </row>
    <row r="51" spans="1:8" s="2" customFormat="1" ht="42.75" customHeight="1" outlineLevel="1" x14ac:dyDescent="0.2">
      <c r="A51" s="35">
        <v>31</v>
      </c>
      <c r="B51" s="322">
        <v>321578</v>
      </c>
      <c r="C51" s="53" t="s">
        <v>285</v>
      </c>
      <c r="D51" s="37" t="s">
        <v>5</v>
      </c>
      <c r="E51" s="255">
        <v>7.4</v>
      </c>
      <c r="F51" s="39">
        <v>20</v>
      </c>
      <c r="G51" s="255">
        <f t="shared" si="1"/>
        <v>8.8800000000000008</v>
      </c>
      <c r="H51" s="424"/>
    </row>
    <row r="52" spans="1:8" s="2" customFormat="1" ht="42.75" customHeight="1" outlineLevel="1" x14ac:dyDescent="0.2">
      <c r="A52" s="35">
        <v>32</v>
      </c>
      <c r="B52" s="322">
        <v>321803</v>
      </c>
      <c r="C52" s="54" t="s">
        <v>262</v>
      </c>
      <c r="D52" s="37" t="s">
        <v>5</v>
      </c>
      <c r="E52" s="255">
        <v>7.84</v>
      </c>
      <c r="F52" s="39">
        <v>20</v>
      </c>
      <c r="G52" s="255">
        <f t="shared" si="1"/>
        <v>9.41</v>
      </c>
      <c r="H52" s="424"/>
    </row>
    <row r="53" spans="1:8" s="2" customFormat="1" ht="42.75" customHeight="1" outlineLevel="1" x14ac:dyDescent="0.2">
      <c r="A53" s="35">
        <v>33</v>
      </c>
      <c r="B53" s="322">
        <v>321802</v>
      </c>
      <c r="C53" s="55" t="s">
        <v>259</v>
      </c>
      <c r="D53" s="37" t="s">
        <v>5</v>
      </c>
      <c r="E53" s="255">
        <v>7.84</v>
      </c>
      <c r="F53" s="39">
        <v>20</v>
      </c>
      <c r="G53" s="255">
        <f t="shared" si="1"/>
        <v>9.41</v>
      </c>
      <c r="H53" s="424"/>
    </row>
    <row r="54" spans="1:8" s="2" customFormat="1" ht="42.75" customHeight="1" outlineLevel="1" x14ac:dyDescent="0.2">
      <c r="A54" s="35">
        <v>34</v>
      </c>
      <c r="B54" s="322">
        <v>321800</v>
      </c>
      <c r="C54" s="56" t="s">
        <v>260</v>
      </c>
      <c r="D54" s="37" t="s">
        <v>5</v>
      </c>
      <c r="E54" s="255">
        <v>7.84</v>
      </c>
      <c r="F54" s="39">
        <v>20</v>
      </c>
      <c r="G54" s="255">
        <f t="shared" si="1"/>
        <v>9.41</v>
      </c>
      <c r="H54" s="424"/>
    </row>
    <row r="55" spans="1:8" s="2" customFormat="1" ht="42.75" customHeight="1" outlineLevel="1" x14ac:dyDescent="0.2">
      <c r="A55" s="35">
        <v>35</v>
      </c>
      <c r="B55" s="322">
        <v>321798</v>
      </c>
      <c r="C55" s="57" t="s">
        <v>261</v>
      </c>
      <c r="D55" s="37" t="s">
        <v>5</v>
      </c>
      <c r="E55" s="255">
        <v>7.84</v>
      </c>
      <c r="F55" s="39">
        <v>20</v>
      </c>
      <c r="G55" s="255">
        <f t="shared" si="1"/>
        <v>9.41</v>
      </c>
      <c r="H55" s="424"/>
    </row>
    <row r="56" spans="1:8" s="2" customFormat="1" ht="42.75" customHeight="1" outlineLevel="1" x14ac:dyDescent="0.2">
      <c r="A56" s="35">
        <v>36</v>
      </c>
      <c r="B56" s="322">
        <v>321799</v>
      </c>
      <c r="C56" s="58" t="s">
        <v>263</v>
      </c>
      <c r="D56" s="37" t="s">
        <v>5</v>
      </c>
      <c r="E56" s="255">
        <v>7.84</v>
      </c>
      <c r="F56" s="39">
        <v>20</v>
      </c>
      <c r="G56" s="255">
        <f t="shared" si="1"/>
        <v>9.41</v>
      </c>
      <c r="H56" s="424"/>
    </row>
    <row r="57" spans="1:8" s="2" customFormat="1" ht="42.75" customHeight="1" outlineLevel="1" x14ac:dyDescent="0.2">
      <c r="A57" s="35">
        <v>37</v>
      </c>
      <c r="B57" s="322">
        <v>321801</v>
      </c>
      <c r="C57" s="59" t="s">
        <v>264</v>
      </c>
      <c r="D57" s="37" t="s">
        <v>5</v>
      </c>
      <c r="E57" s="255">
        <v>7.84</v>
      </c>
      <c r="F57" s="39">
        <v>20</v>
      </c>
      <c r="G57" s="255">
        <f t="shared" si="1"/>
        <v>9.41</v>
      </c>
      <c r="H57" s="424"/>
    </row>
    <row r="58" spans="1:8" s="2" customFormat="1" ht="107.25" customHeight="1" outlineLevel="1" x14ac:dyDescent="0.2">
      <c r="A58" s="35">
        <v>38</v>
      </c>
      <c r="B58" s="322">
        <v>321052</v>
      </c>
      <c r="C58" s="43" t="s">
        <v>169</v>
      </c>
      <c r="D58" s="37">
        <v>5</v>
      </c>
      <c r="E58" s="255">
        <v>10.02</v>
      </c>
      <c r="F58" s="39">
        <v>20</v>
      </c>
      <c r="G58" s="255">
        <f t="shared" si="1"/>
        <v>12.02</v>
      </c>
      <c r="H58" s="40"/>
    </row>
    <row r="59" spans="1:8" s="2" customFormat="1" ht="107.25" customHeight="1" outlineLevel="1" x14ac:dyDescent="0.2">
      <c r="A59" s="35">
        <v>39</v>
      </c>
      <c r="B59" s="322">
        <v>321656</v>
      </c>
      <c r="C59" s="43" t="s">
        <v>170</v>
      </c>
      <c r="D59" s="37" t="s">
        <v>5</v>
      </c>
      <c r="E59" s="255">
        <v>8.32</v>
      </c>
      <c r="F59" s="39">
        <v>20</v>
      </c>
      <c r="G59" s="255">
        <f t="shared" si="1"/>
        <v>9.98</v>
      </c>
      <c r="H59" s="40"/>
    </row>
    <row r="60" spans="1:8" s="2" customFormat="1" ht="42.75" customHeight="1" outlineLevel="1" x14ac:dyDescent="0.2">
      <c r="A60" s="35">
        <v>40</v>
      </c>
      <c r="B60" s="322">
        <v>321099</v>
      </c>
      <c r="C60" s="53" t="s">
        <v>171</v>
      </c>
      <c r="D60" s="37">
        <v>10</v>
      </c>
      <c r="E60" s="255">
        <v>7.84</v>
      </c>
      <c r="F60" s="39">
        <v>20</v>
      </c>
      <c r="G60" s="255">
        <f t="shared" si="1"/>
        <v>9.41</v>
      </c>
      <c r="H60" s="425"/>
    </row>
    <row r="61" spans="1:8" s="2" customFormat="1" ht="42.75" customHeight="1" outlineLevel="1" x14ac:dyDescent="0.2">
      <c r="A61" s="35">
        <v>41</v>
      </c>
      <c r="B61" s="322">
        <v>321809</v>
      </c>
      <c r="C61" s="54" t="s">
        <v>265</v>
      </c>
      <c r="D61" s="37" t="s">
        <v>5</v>
      </c>
      <c r="E61" s="255">
        <v>8.34</v>
      </c>
      <c r="F61" s="39">
        <v>20</v>
      </c>
      <c r="G61" s="255">
        <f t="shared" si="1"/>
        <v>10.01</v>
      </c>
      <c r="H61" s="425"/>
    </row>
    <row r="62" spans="1:8" s="2" customFormat="1" ht="42.75" customHeight="1" outlineLevel="1" x14ac:dyDescent="0.2">
      <c r="A62" s="35">
        <v>42</v>
      </c>
      <c r="B62" s="322">
        <v>321808</v>
      </c>
      <c r="C62" s="55" t="s">
        <v>266</v>
      </c>
      <c r="D62" s="37" t="s">
        <v>5</v>
      </c>
      <c r="E62" s="255">
        <v>8.34</v>
      </c>
      <c r="F62" s="39">
        <v>20</v>
      </c>
      <c r="G62" s="255">
        <f t="shared" si="1"/>
        <v>10.01</v>
      </c>
      <c r="H62" s="425"/>
    </row>
    <row r="63" spans="1:8" s="2" customFormat="1" ht="42.75" customHeight="1" outlineLevel="1" x14ac:dyDescent="0.2">
      <c r="A63" s="35">
        <v>43</v>
      </c>
      <c r="B63" s="322">
        <v>321806</v>
      </c>
      <c r="C63" s="56" t="s">
        <v>267</v>
      </c>
      <c r="D63" s="37" t="s">
        <v>5</v>
      </c>
      <c r="E63" s="255">
        <v>8.34</v>
      </c>
      <c r="F63" s="39">
        <v>20</v>
      </c>
      <c r="G63" s="255">
        <f t="shared" si="1"/>
        <v>10.01</v>
      </c>
      <c r="H63" s="425"/>
    </row>
    <row r="64" spans="1:8" s="2" customFormat="1" ht="42.75" customHeight="1" outlineLevel="1" x14ac:dyDescent="0.2">
      <c r="A64" s="35">
        <v>44</v>
      </c>
      <c r="B64" s="322">
        <v>321804</v>
      </c>
      <c r="C64" s="57" t="s">
        <v>268</v>
      </c>
      <c r="D64" s="37" t="s">
        <v>5</v>
      </c>
      <c r="E64" s="255">
        <v>8.34</v>
      </c>
      <c r="F64" s="39">
        <v>20</v>
      </c>
      <c r="G64" s="255">
        <f t="shared" si="1"/>
        <v>10.01</v>
      </c>
      <c r="H64" s="425"/>
    </row>
    <row r="65" spans="1:8" s="2" customFormat="1" ht="42.75" customHeight="1" outlineLevel="1" x14ac:dyDescent="0.2">
      <c r="A65" s="35">
        <v>45</v>
      </c>
      <c r="B65" s="322">
        <v>321805</v>
      </c>
      <c r="C65" s="58" t="s">
        <v>269</v>
      </c>
      <c r="D65" s="37" t="s">
        <v>5</v>
      </c>
      <c r="E65" s="255">
        <v>8.34</v>
      </c>
      <c r="F65" s="39">
        <v>20</v>
      </c>
      <c r="G65" s="255">
        <f t="shared" si="1"/>
        <v>10.01</v>
      </c>
      <c r="H65" s="425"/>
    </row>
    <row r="66" spans="1:8" s="2" customFormat="1" ht="42.75" customHeight="1" outlineLevel="1" x14ac:dyDescent="0.2">
      <c r="A66" s="35">
        <v>46</v>
      </c>
      <c r="B66" s="322">
        <v>321807</v>
      </c>
      <c r="C66" s="59" t="s">
        <v>270</v>
      </c>
      <c r="D66" s="37" t="s">
        <v>5</v>
      </c>
      <c r="E66" s="255">
        <v>8.34</v>
      </c>
      <c r="F66" s="39">
        <v>20</v>
      </c>
      <c r="G66" s="255">
        <f t="shared" si="1"/>
        <v>10.01</v>
      </c>
      <c r="H66" s="425"/>
    </row>
    <row r="67" spans="1:8" s="2" customFormat="1" ht="107.25" customHeight="1" outlineLevel="1" x14ac:dyDescent="0.2">
      <c r="A67" s="35">
        <v>47</v>
      </c>
      <c r="B67" s="322">
        <v>321576</v>
      </c>
      <c r="C67" s="43" t="s">
        <v>173</v>
      </c>
      <c r="D67" s="37">
        <v>10</v>
      </c>
      <c r="E67" s="255">
        <v>8.32</v>
      </c>
      <c r="F67" s="39">
        <v>20</v>
      </c>
      <c r="G67" s="255">
        <f t="shared" si="1"/>
        <v>9.98</v>
      </c>
      <c r="H67" s="40"/>
    </row>
    <row r="68" spans="1:8" s="2" customFormat="1" ht="107.25" customHeight="1" outlineLevel="1" x14ac:dyDescent="0.2">
      <c r="A68" s="35">
        <v>48</v>
      </c>
      <c r="B68" s="322">
        <v>321633</v>
      </c>
      <c r="C68" s="43" t="s">
        <v>161</v>
      </c>
      <c r="D68" s="37" t="s">
        <v>5</v>
      </c>
      <c r="E68" s="255">
        <v>7.11</v>
      </c>
      <c r="F68" s="39">
        <v>20</v>
      </c>
      <c r="G68" s="255">
        <f t="shared" si="1"/>
        <v>8.5299999999999994</v>
      </c>
      <c r="H68" s="40"/>
    </row>
    <row r="69" spans="1:8" s="2" customFormat="1" ht="107.25" customHeight="1" outlineLevel="1" x14ac:dyDescent="0.2">
      <c r="A69" s="35">
        <v>49</v>
      </c>
      <c r="B69" s="324">
        <v>321715</v>
      </c>
      <c r="C69" s="43" t="s">
        <v>172</v>
      </c>
      <c r="D69" s="37" t="s">
        <v>5</v>
      </c>
      <c r="E69" s="255">
        <v>8.32</v>
      </c>
      <c r="F69" s="39">
        <v>20</v>
      </c>
      <c r="G69" s="255">
        <f t="shared" si="1"/>
        <v>9.98</v>
      </c>
      <c r="H69" s="40"/>
    </row>
    <row r="70" spans="1:8" s="2" customFormat="1" ht="107.25" customHeight="1" outlineLevel="1" x14ac:dyDescent="0.2">
      <c r="A70" s="35">
        <v>50</v>
      </c>
      <c r="B70" s="324">
        <v>321654</v>
      </c>
      <c r="C70" s="43" t="s">
        <v>136</v>
      </c>
      <c r="D70" s="37" t="s">
        <v>5</v>
      </c>
      <c r="E70" s="255">
        <v>6.99</v>
      </c>
      <c r="F70" s="39">
        <v>20</v>
      </c>
      <c r="G70" s="255">
        <f t="shared" si="1"/>
        <v>8.39</v>
      </c>
      <c r="H70" s="40"/>
    </row>
    <row r="71" spans="1:8" s="2" customFormat="1" ht="93" customHeight="1" outlineLevel="1" x14ac:dyDescent="0.2">
      <c r="A71" s="35">
        <v>51</v>
      </c>
      <c r="B71" s="325">
        <v>321364</v>
      </c>
      <c r="C71" s="60" t="s">
        <v>286</v>
      </c>
      <c r="D71" s="61"/>
      <c r="E71" s="257">
        <v>1.17</v>
      </c>
      <c r="F71" s="39">
        <v>20</v>
      </c>
      <c r="G71" s="255">
        <f t="shared" si="1"/>
        <v>1.4</v>
      </c>
      <c r="H71" s="40"/>
    </row>
    <row r="72" spans="1:8" s="2" customFormat="1" ht="93" customHeight="1" outlineLevel="1" x14ac:dyDescent="0.2">
      <c r="A72" s="35">
        <v>52</v>
      </c>
      <c r="B72" s="325">
        <v>321365</v>
      </c>
      <c r="C72" s="60" t="s">
        <v>287</v>
      </c>
      <c r="D72" s="61"/>
      <c r="E72" s="257">
        <v>1</v>
      </c>
      <c r="F72" s="39">
        <v>20</v>
      </c>
      <c r="G72" s="255">
        <f t="shared" si="1"/>
        <v>1.2</v>
      </c>
      <c r="H72" s="40"/>
    </row>
    <row r="73" spans="1:8" s="2" customFormat="1" ht="93" customHeight="1" outlineLevel="1" x14ac:dyDescent="0.2">
      <c r="A73" s="35">
        <v>53</v>
      </c>
      <c r="B73" s="325">
        <v>321170</v>
      </c>
      <c r="C73" s="60" t="s">
        <v>288</v>
      </c>
      <c r="D73" s="61"/>
      <c r="E73" s="257">
        <v>1.04</v>
      </c>
      <c r="F73" s="39">
        <v>20</v>
      </c>
      <c r="G73" s="255">
        <f t="shared" si="1"/>
        <v>1.25</v>
      </c>
      <c r="H73" s="40"/>
    </row>
    <row r="74" spans="1:8" s="2" customFormat="1" ht="93" customHeight="1" outlineLevel="1" x14ac:dyDescent="0.2">
      <c r="A74" s="35">
        <v>54</v>
      </c>
      <c r="B74" s="325">
        <v>321483</v>
      </c>
      <c r="C74" s="60" t="s">
        <v>289</v>
      </c>
      <c r="D74" s="61"/>
      <c r="E74" s="257">
        <v>0.53</v>
      </c>
      <c r="F74" s="39">
        <v>20</v>
      </c>
      <c r="G74" s="255">
        <f t="shared" si="1"/>
        <v>0.64</v>
      </c>
      <c r="H74" s="40"/>
    </row>
    <row r="75" spans="1:8" s="2" customFormat="1" ht="107.25" customHeight="1" outlineLevel="1" x14ac:dyDescent="0.2">
      <c r="A75" s="35">
        <v>55</v>
      </c>
      <c r="B75" s="325">
        <v>321780</v>
      </c>
      <c r="C75" s="60" t="s">
        <v>290</v>
      </c>
      <c r="D75" s="61"/>
      <c r="E75" s="257">
        <v>5.81</v>
      </c>
      <c r="F75" s="39">
        <v>20</v>
      </c>
      <c r="G75" s="255">
        <f t="shared" si="1"/>
        <v>6.97</v>
      </c>
      <c r="H75" s="40"/>
    </row>
    <row r="76" spans="1:8" s="2" customFormat="1" ht="107.25" customHeight="1" outlineLevel="1" x14ac:dyDescent="0.2">
      <c r="A76" s="35">
        <v>56</v>
      </c>
      <c r="B76" s="324">
        <v>321658</v>
      </c>
      <c r="C76" s="43" t="s">
        <v>66</v>
      </c>
      <c r="D76" s="37" t="s">
        <v>3</v>
      </c>
      <c r="E76" s="255">
        <v>9.8000000000000007</v>
      </c>
      <c r="F76" s="39">
        <v>20</v>
      </c>
      <c r="G76" s="273">
        <f t="shared" si="1"/>
        <v>11.76</v>
      </c>
      <c r="H76" s="40"/>
    </row>
    <row r="77" spans="1:8" s="2" customFormat="1" ht="107.25" customHeight="1" outlineLevel="1" x14ac:dyDescent="0.2">
      <c r="A77" s="35">
        <v>57</v>
      </c>
      <c r="B77" s="324">
        <v>321001</v>
      </c>
      <c r="C77" s="43" t="s">
        <v>137</v>
      </c>
      <c r="D77" s="37">
        <v>10</v>
      </c>
      <c r="E77" s="255">
        <v>7.28</v>
      </c>
      <c r="F77" s="39">
        <v>20</v>
      </c>
      <c r="G77" s="273">
        <f t="shared" si="1"/>
        <v>8.74</v>
      </c>
      <c r="H77" s="40"/>
    </row>
    <row r="78" spans="1:8" s="2" customFormat="1" ht="107.25" customHeight="1" outlineLevel="1" x14ac:dyDescent="0.2">
      <c r="A78" s="35">
        <v>58</v>
      </c>
      <c r="B78" s="324">
        <v>321109</v>
      </c>
      <c r="C78" s="43" t="s">
        <v>138</v>
      </c>
      <c r="D78" s="37">
        <v>10</v>
      </c>
      <c r="E78" s="255">
        <v>7.28</v>
      </c>
      <c r="F78" s="39">
        <v>20</v>
      </c>
      <c r="G78" s="273">
        <f t="shared" si="1"/>
        <v>8.74</v>
      </c>
      <c r="H78" s="40"/>
    </row>
    <row r="79" spans="1:8" s="2" customFormat="1" ht="107.25" customHeight="1" outlineLevel="1" x14ac:dyDescent="0.2">
      <c r="A79" s="35">
        <v>59</v>
      </c>
      <c r="B79" s="324">
        <v>321652</v>
      </c>
      <c r="C79" s="43" t="s">
        <v>140</v>
      </c>
      <c r="D79" s="37" t="s">
        <v>5</v>
      </c>
      <c r="E79" s="255">
        <v>11.55</v>
      </c>
      <c r="F79" s="39">
        <v>20</v>
      </c>
      <c r="G79" s="273">
        <f t="shared" si="1"/>
        <v>13.86</v>
      </c>
      <c r="H79" s="40"/>
    </row>
    <row r="80" spans="1:8" s="2" customFormat="1" ht="107.25" customHeight="1" outlineLevel="1" x14ac:dyDescent="0.2">
      <c r="A80" s="35">
        <v>60</v>
      </c>
      <c r="B80" s="324">
        <v>321655</v>
      </c>
      <c r="C80" s="43" t="s">
        <v>62</v>
      </c>
      <c r="D80" s="37">
        <v>10</v>
      </c>
      <c r="E80" s="255">
        <v>7.54</v>
      </c>
      <c r="F80" s="39">
        <v>20</v>
      </c>
      <c r="G80" s="273">
        <f t="shared" si="1"/>
        <v>9.0500000000000007</v>
      </c>
      <c r="H80" s="40"/>
    </row>
    <row r="81" spans="1:9" s="2" customFormat="1" ht="107.25" customHeight="1" outlineLevel="1" x14ac:dyDescent="0.2">
      <c r="A81" s="35">
        <v>61</v>
      </c>
      <c r="B81" s="324">
        <v>321708</v>
      </c>
      <c r="C81" s="60" t="s">
        <v>96</v>
      </c>
      <c r="D81" s="37" t="s">
        <v>3</v>
      </c>
      <c r="E81" s="255">
        <v>10.64</v>
      </c>
      <c r="F81" s="39">
        <v>20</v>
      </c>
      <c r="G81" s="255">
        <f t="shared" si="1"/>
        <v>12.77</v>
      </c>
      <c r="H81" s="40"/>
    </row>
    <row r="82" spans="1:9" s="2" customFormat="1" ht="107.25" customHeight="1" outlineLevel="1" x14ac:dyDescent="0.2">
      <c r="A82" s="35">
        <v>62</v>
      </c>
      <c r="B82" s="324">
        <v>321360</v>
      </c>
      <c r="C82" s="43" t="s">
        <v>48</v>
      </c>
      <c r="D82" s="37">
        <v>10</v>
      </c>
      <c r="E82" s="255">
        <v>7.18</v>
      </c>
      <c r="F82" s="39">
        <v>20</v>
      </c>
      <c r="G82" s="273">
        <f t="shared" si="1"/>
        <v>8.6199999999999992</v>
      </c>
      <c r="H82" s="40"/>
    </row>
    <row r="83" spans="1:9" s="3" customFormat="1" ht="107.25" customHeight="1" outlineLevel="1" x14ac:dyDescent="0.2">
      <c r="A83" s="35">
        <v>63</v>
      </c>
      <c r="B83" s="324">
        <v>321718</v>
      </c>
      <c r="C83" s="43" t="s">
        <v>90</v>
      </c>
      <c r="D83" s="37" t="s">
        <v>3</v>
      </c>
      <c r="E83" s="255">
        <v>11.72</v>
      </c>
      <c r="F83" s="39">
        <v>20</v>
      </c>
      <c r="G83" s="255">
        <f t="shared" si="1"/>
        <v>14.06</v>
      </c>
      <c r="H83" s="62"/>
    </row>
    <row r="84" spans="1:9" s="2" customFormat="1" ht="107.25" customHeight="1" outlineLevel="1" x14ac:dyDescent="0.2">
      <c r="A84" s="63">
        <v>64</v>
      </c>
      <c r="B84" s="326">
        <v>321097</v>
      </c>
      <c r="C84" s="64" t="s">
        <v>139</v>
      </c>
      <c r="D84" s="65">
        <v>5</v>
      </c>
      <c r="E84" s="258">
        <v>14.69</v>
      </c>
      <c r="F84" s="67">
        <v>20</v>
      </c>
      <c r="G84" s="274">
        <f t="shared" si="1"/>
        <v>17.63</v>
      </c>
      <c r="H84" s="68"/>
    </row>
    <row r="85" spans="1:9" s="2" customFormat="1" ht="36" customHeight="1" x14ac:dyDescent="0.2">
      <c r="A85" s="83"/>
      <c r="B85" s="327"/>
      <c r="C85" s="85" t="s">
        <v>148</v>
      </c>
      <c r="D85" s="85"/>
      <c r="E85" s="259"/>
      <c r="F85" s="85"/>
      <c r="G85" s="259"/>
      <c r="H85" s="85"/>
    </row>
    <row r="86" spans="1:9" ht="91.5" customHeight="1" outlineLevel="1" x14ac:dyDescent="0.2">
      <c r="A86" s="134">
        <v>1</v>
      </c>
      <c r="B86" s="328">
        <v>321160</v>
      </c>
      <c r="C86" s="135" t="s">
        <v>179</v>
      </c>
      <c r="D86" s="136">
        <v>10</v>
      </c>
      <c r="E86" s="260">
        <v>6.06</v>
      </c>
      <c r="F86" s="137">
        <v>20</v>
      </c>
      <c r="G86" s="275">
        <f t="shared" ref="G86:G91" si="2">ROUND(E86*1.2,2)</f>
        <v>7.27</v>
      </c>
      <c r="H86" s="138"/>
    </row>
    <row r="87" spans="1:9" s="2" customFormat="1" ht="91.5" customHeight="1" outlineLevel="1" x14ac:dyDescent="0.2">
      <c r="A87" s="88">
        <v>2</v>
      </c>
      <c r="B87" s="329">
        <v>321151</v>
      </c>
      <c r="C87" s="89" t="s">
        <v>180</v>
      </c>
      <c r="D87" s="90" t="s">
        <v>14</v>
      </c>
      <c r="E87" s="261">
        <v>8.59</v>
      </c>
      <c r="F87" s="91">
        <v>20</v>
      </c>
      <c r="G87" s="262">
        <f t="shared" si="2"/>
        <v>10.31</v>
      </c>
      <c r="H87" s="86"/>
    </row>
    <row r="88" spans="1:9" s="2" customFormat="1" ht="91.5" customHeight="1" outlineLevel="1" x14ac:dyDescent="0.2">
      <c r="A88" s="88">
        <v>3</v>
      </c>
      <c r="B88" s="329">
        <v>321149</v>
      </c>
      <c r="C88" s="89" t="s">
        <v>181</v>
      </c>
      <c r="D88" s="90">
        <v>5</v>
      </c>
      <c r="E88" s="262">
        <v>10.8</v>
      </c>
      <c r="F88" s="91">
        <v>20</v>
      </c>
      <c r="G88" s="262">
        <f t="shared" si="2"/>
        <v>12.96</v>
      </c>
      <c r="H88" s="86"/>
    </row>
    <row r="89" spans="1:9" s="2" customFormat="1" ht="91.5" customHeight="1" outlineLevel="1" x14ac:dyDescent="0.2">
      <c r="A89" s="88">
        <v>4</v>
      </c>
      <c r="B89" s="329">
        <v>321146</v>
      </c>
      <c r="C89" s="89" t="s">
        <v>182</v>
      </c>
      <c r="D89" s="90" t="s">
        <v>5</v>
      </c>
      <c r="E89" s="262">
        <v>7.35</v>
      </c>
      <c r="F89" s="91">
        <v>20</v>
      </c>
      <c r="G89" s="262">
        <f t="shared" si="2"/>
        <v>8.82</v>
      </c>
      <c r="H89" s="86"/>
    </row>
    <row r="90" spans="1:9" s="2" customFormat="1" ht="91.5" customHeight="1" outlineLevel="1" x14ac:dyDescent="0.2">
      <c r="A90" s="88">
        <v>5</v>
      </c>
      <c r="B90" s="329">
        <v>321069</v>
      </c>
      <c r="C90" s="89" t="s">
        <v>183</v>
      </c>
      <c r="D90" s="90">
        <v>5</v>
      </c>
      <c r="E90" s="262">
        <v>11.18</v>
      </c>
      <c r="F90" s="91">
        <v>20</v>
      </c>
      <c r="G90" s="262">
        <f t="shared" si="2"/>
        <v>13.42</v>
      </c>
      <c r="H90" s="86"/>
    </row>
    <row r="91" spans="1:9" s="2" customFormat="1" ht="91.5" customHeight="1" outlineLevel="1" x14ac:dyDescent="0.2">
      <c r="A91" s="92">
        <v>6</v>
      </c>
      <c r="B91" s="330">
        <v>321742</v>
      </c>
      <c r="C91" s="93" t="s">
        <v>184</v>
      </c>
      <c r="D91" s="94"/>
      <c r="E91" s="263">
        <v>7.49</v>
      </c>
      <c r="F91" s="95">
        <v>20</v>
      </c>
      <c r="G91" s="263">
        <f t="shared" si="2"/>
        <v>8.99</v>
      </c>
      <c r="H91" s="87"/>
      <c r="I91" s="18"/>
    </row>
    <row r="92" spans="1:9" s="2" customFormat="1" ht="36" customHeight="1" x14ac:dyDescent="0.2">
      <c r="A92" s="115"/>
      <c r="B92" s="331"/>
      <c r="C92" s="117" t="s">
        <v>153</v>
      </c>
      <c r="D92" s="116"/>
      <c r="E92" s="264"/>
      <c r="F92" s="116"/>
      <c r="G92" s="264"/>
      <c r="H92" s="116"/>
      <c r="I92" s="18"/>
    </row>
    <row r="93" spans="1:9" s="2" customFormat="1" ht="106.5" customHeight="1" outlineLevel="1" x14ac:dyDescent="0.2">
      <c r="A93" s="72">
        <v>1</v>
      </c>
      <c r="B93" s="332">
        <v>831016</v>
      </c>
      <c r="C93" s="73" t="s">
        <v>54</v>
      </c>
      <c r="D93" s="74">
        <v>1</v>
      </c>
      <c r="E93" s="265">
        <v>28.41</v>
      </c>
      <c r="F93" s="75">
        <v>20</v>
      </c>
      <c r="G93" s="276">
        <f t="shared" ref="G93:G111" si="3">ROUND(E93*1.2,2)</f>
        <v>34.090000000000003</v>
      </c>
      <c r="H93" s="71"/>
    </row>
    <row r="94" spans="1:9" s="2" customFormat="1" ht="106.5" customHeight="1" outlineLevel="1" x14ac:dyDescent="0.2">
      <c r="A94" s="76">
        <v>2</v>
      </c>
      <c r="B94" s="333">
        <v>831056</v>
      </c>
      <c r="C94" s="77" t="s">
        <v>102</v>
      </c>
      <c r="D94" s="78" t="s">
        <v>47</v>
      </c>
      <c r="E94" s="266">
        <v>22.92</v>
      </c>
      <c r="F94" s="79">
        <v>20</v>
      </c>
      <c r="G94" s="267">
        <f t="shared" si="3"/>
        <v>27.5</v>
      </c>
      <c r="H94" s="69"/>
    </row>
    <row r="95" spans="1:9" s="2" customFormat="1" ht="106.5" customHeight="1" outlineLevel="1" x14ac:dyDescent="0.2">
      <c r="A95" s="76">
        <v>3</v>
      </c>
      <c r="B95" s="334">
        <v>321187</v>
      </c>
      <c r="C95" s="77" t="s">
        <v>174</v>
      </c>
      <c r="D95" s="78">
        <v>1</v>
      </c>
      <c r="E95" s="266">
        <v>33.49</v>
      </c>
      <c r="F95" s="79">
        <v>20</v>
      </c>
      <c r="G95" s="277">
        <f t="shared" si="3"/>
        <v>40.19</v>
      </c>
      <c r="H95" s="69"/>
    </row>
    <row r="96" spans="1:9" ht="106.5" customHeight="1" outlineLevel="1" x14ac:dyDescent="0.2">
      <c r="A96" s="72">
        <v>4</v>
      </c>
      <c r="B96" s="333">
        <v>831047</v>
      </c>
      <c r="C96" s="77" t="s">
        <v>53</v>
      </c>
      <c r="D96" s="78">
        <v>1</v>
      </c>
      <c r="E96" s="266">
        <v>18.690000000000001</v>
      </c>
      <c r="F96" s="79">
        <v>20</v>
      </c>
      <c r="G96" s="267">
        <f t="shared" si="3"/>
        <v>22.43</v>
      </c>
      <c r="H96" s="70"/>
    </row>
    <row r="97" spans="1:9" ht="106.5" customHeight="1" outlineLevel="1" x14ac:dyDescent="0.2">
      <c r="A97" s="76">
        <v>5</v>
      </c>
      <c r="B97" s="333">
        <v>831057</v>
      </c>
      <c r="C97" s="77" t="s">
        <v>103</v>
      </c>
      <c r="D97" s="78" t="s">
        <v>47</v>
      </c>
      <c r="E97" s="266">
        <v>16.05</v>
      </c>
      <c r="F97" s="79">
        <v>20</v>
      </c>
      <c r="G97" s="267">
        <f t="shared" si="3"/>
        <v>19.260000000000002</v>
      </c>
      <c r="H97" s="70"/>
    </row>
    <row r="98" spans="1:9" s="2" customFormat="1" ht="106.5" customHeight="1" outlineLevel="1" x14ac:dyDescent="0.2">
      <c r="A98" s="76">
        <v>6</v>
      </c>
      <c r="B98" s="333">
        <v>831012</v>
      </c>
      <c r="C98" s="77" t="s">
        <v>115</v>
      </c>
      <c r="D98" s="78">
        <v>1</v>
      </c>
      <c r="E98" s="266">
        <v>22.71</v>
      </c>
      <c r="F98" s="79">
        <v>20</v>
      </c>
      <c r="G98" s="267">
        <f t="shared" si="3"/>
        <v>27.25</v>
      </c>
      <c r="H98" s="69"/>
    </row>
    <row r="99" spans="1:9" s="2" customFormat="1" ht="106.5" customHeight="1" outlineLevel="1" x14ac:dyDescent="0.2">
      <c r="A99" s="72">
        <v>7</v>
      </c>
      <c r="B99" s="333">
        <v>831059</v>
      </c>
      <c r="C99" s="77" t="s">
        <v>116</v>
      </c>
      <c r="D99" s="78" t="s">
        <v>47</v>
      </c>
      <c r="E99" s="266">
        <v>19.52</v>
      </c>
      <c r="F99" s="79">
        <v>20</v>
      </c>
      <c r="G99" s="267">
        <f t="shared" si="3"/>
        <v>23.42</v>
      </c>
      <c r="H99" s="69"/>
    </row>
    <row r="100" spans="1:9" s="2" customFormat="1" ht="106.5" customHeight="1" outlineLevel="1" x14ac:dyDescent="0.2">
      <c r="A100" s="76">
        <v>8</v>
      </c>
      <c r="B100" s="333">
        <v>321179</v>
      </c>
      <c r="C100" s="77" t="s">
        <v>175</v>
      </c>
      <c r="D100" s="78">
        <v>5</v>
      </c>
      <c r="E100" s="266">
        <v>23.4</v>
      </c>
      <c r="F100" s="79">
        <v>20</v>
      </c>
      <c r="G100" s="267">
        <f t="shared" si="3"/>
        <v>28.08</v>
      </c>
      <c r="H100" s="69"/>
    </row>
    <row r="101" spans="1:9" s="2" customFormat="1" ht="106.5" customHeight="1" outlineLevel="1" x14ac:dyDescent="0.2">
      <c r="A101" s="76">
        <v>9</v>
      </c>
      <c r="B101" s="333">
        <v>321750</v>
      </c>
      <c r="C101" s="77" t="s">
        <v>104</v>
      </c>
      <c r="D101" s="78"/>
      <c r="E101" s="266">
        <v>19.88</v>
      </c>
      <c r="F101" s="79">
        <v>20</v>
      </c>
      <c r="G101" s="267">
        <f t="shared" si="3"/>
        <v>23.86</v>
      </c>
      <c r="H101" s="69"/>
    </row>
    <row r="102" spans="1:9" s="2" customFormat="1" ht="106.5" customHeight="1" outlineLevel="1" x14ac:dyDescent="0.2">
      <c r="A102" s="76">
        <v>15</v>
      </c>
      <c r="B102" s="333">
        <v>831061</v>
      </c>
      <c r="C102" s="77" t="s">
        <v>291</v>
      </c>
      <c r="D102" s="79">
        <v>9</v>
      </c>
      <c r="E102" s="266">
        <v>10.68</v>
      </c>
      <c r="F102" s="79">
        <v>20</v>
      </c>
      <c r="G102" s="266">
        <f t="shared" si="3"/>
        <v>12.82</v>
      </c>
      <c r="H102" s="69"/>
    </row>
    <row r="103" spans="1:9" s="2" customFormat="1" ht="106.5" customHeight="1" outlineLevel="1" x14ac:dyDescent="0.2">
      <c r="A103" s="72">
        <v>16</v>
      </c>
      <c r="B103" s="334">
        <v>831064</v>
      </c>
      <c r="C103" s="80" t="s">
        <v>234</v>
      </c>
      <c r="D103" s="81">
        <v>15</v>
      </c>
      <c r="E103" s="267">
        <v>3.85</v>
      </c>
      <c r="F103" s="79">
        <v>20</v>
      </c>
      <c r="G103" s="267">
        <f t="shared" si="3"/>
        <v>4.62</v>
      </c>
      <c r="H103" s="69"/>
    </row>
    <row r="104" spans="1:9" s="2" customFormat="1" ht="106.5" customHeight="1" outlineLevel="1" x14ac:dyDescent="0.2">
      <c r="A104" s="76">
        <v>17</v>
      </c>
      <c r="B104" s="334">
        <v>830022</v>
      </c>
      <c r="C104" s="80" t="s">
        <v>239</v>
      </c>
      <c r="D104" s="81" t="s">
        <v>240</v>
      </c>
      <c r="E104" s="267">
        <v>8.0299999999999994</v>
      </c>
      <c r="F104" s="79">
        <v>20</v>
      </c>
      <c r="G104" s="267">
        <f t="shared" si="3"/>
        <v>9.64</v>
      </c>
      <c r="H104" s="69"/>
    </row>
    <row r="105" spans="1:9" s="2" customFormat="1" ht="143.25" customHeight="1" outlineLevel="1" x14ac:dyDescent="0.2">
      <c r="A105" s="76">
        <v>18</v>
      </c>
      <c r="B105" s="334">
        <v>831066</v>
      </c>
      <c r="C105" s="80" t="s">
        <v>235</v>
      </c>
      <c r="D105" s="81" t="s">
        <v>236</v>
      </c>
      <c r="E105" s="267">
        <v>5.79</v>
      </c>
      <c r="F105" s="79">
        <v>20</v>
      </c>
      <c r="G105" s="267">
        <f t="shared" si="3"/>
        <v>6.95</v>
      </c>
      <c r="H105" s="69"/>
    </row>
    <row r="106" spans="1:9" s="2" customFormat="1" ht="89.25" customHeight="1" outlineLevel="1" x14ac:dyDescent="0.2">
      <c r="A106" s="72">
        <v>19</v>
      </c>
      <c r="B106" s="334">
        <v>321119</v>
      </c>
      <c r="C106" s="77" t="s">
        <v>68</v>
      </c>
      <c r="D106" s="82">
        <v>50</v>
      </c>
      <c r="E106" s="268">
        <v>1.51</v>
      </c>
      <c r="F106" s="79">
        <v>20</v>
      </c>
      <c r="G106" s="267">
        <f t="shared" si="3"/>
        <v>1.81</v>
      </c>
      <c r="H106" s="69"/>
    </row>
    <row r="107" spans="1:9" s="2" customFormat="1" ht="89.25" customHeight="1" outlineLevel="1" x14ac:dyDescent="0.2">
      <c r="A107" s="76">
        <v>20</v>
      </c>
      <c r="B107" s="334">
        <v>321529</v>
      </c>
      <c r="C107" s="77" t="s">
        <v>176</v>
      </c>
      <c r="D107" s="78"/>
      <c r="E107" s="268">
        <v>2.38</v>
      </c>
      <c r="F107" s="79">
        <v>20</v>
      </c>
      <c r="G107" s="267">
        <f t="shared" si="3"/>
        <v>2.86</v>
      </c>
      <c r="H107" s="69"/>
    </row>
    <row r="108" spans="1:9" s="2" customFormat="1" ht="106.5" customHeight="1" outlineLevel="1" x14ac:dyDescent="0.2">
      <c r="A108" s="72">
        <v>22</v>
      </c>
      <c r="B108" s="333">
        <v>831040</v>
      </c>
      <c r="C108" s="77" t="s">
        <v>177</v>
      </c>
      <c r="D108" s="78">
        <v>1</v>
      </c>
      <c r="E108" s="266">
        <v>28.24</v>
      </c>
      <c r="F108" s="79">
        <v>20</v>
      </c>
      <c r="G108" s="267">
        <f t="shared" si="3"/>
        <v>33.89</v>
      </c>
      <c r="H108" s="69"/>
    </row>
    <row r="109" spans="1:9" ht="106.5" customHeight="1" outlineLevel="1" x14ac:dyDescent="0.2">
      <c r="A109" s="76">
        <v>23</v>
      </c>
      <c r="B109" s="333">
        <v>831058</v>
      </c>
      <c r="C109" s="77" t="s">
        <v>105</v>
      </c>
      <c r="D109" s="78" t="s">
        <v>47</v>
      </c>
      <c r="E109" s="266">
        <v>26.6</v>
      </c>
      <c r="F109" s="79">
        <v>20</v>
      </c>
      <c r="G109" s="267">
        <f t="shared" si="3"/>
        <v>31.92</v>
      </c>
      <c r="H109" s="70"/>
    </row>
    <row r="110" spans="1:9" s="2" customFormat="1" ht="106.5" customHeight="1" outlineLevel="1" x14ac:dyDescent="0.2">
      <c r="A110" s="76">
        <v>24</v>
      </c>
      <c r="B110" s="334">
        <v>831041</v>
      </c>
      <c r="C110" s="77" t="s">
        <v>178</v>
      </c>
      <c r="D110" s="81" t="s">
        <v>47</v>
      </c>
      <c r="E110" s="267">
        <v>21.92</v>
      </c>
      <c r="F110" s="79">
        <v>20</v>
      </c>
      <c r="G110" s="267">
        <f t="shared" si="3"/>
        <v>26.3</v>
      </c>
      <c r="H110" s="69"/>
    </row>
    <row r="111" spans="1:9" ht="106.5" customHeight="1" outlineLevel="1" x14ac:dyDescent="0.2">
      <c r="A111" s="72">
        <v>25</v>
      </c>
      <c r="B111" s="335">
        <v>321596</v>
      </c>
      <c r="C111" s="96" t="s">
        <v>52</v>
      </c>
      <c r="D111" s="97">
        <v>1</v>
      </c>
      <c r="E111" s="269">
        <v>39.479999999999997</v>
      </c>
      <c r="F111" s="98">
        <v>20</v>
      </c>
      <c r="G111" s="278">
        <f t="shared" si="3"/>
        <v>47.38</v>
      </c>
      <c r="H111" s="99"/>
      <c r="I111" s="19"/>
    </row>
    <row r="112" spans="1:9" s="2" customFormat="1" ht="36.75" customHeight="1" x14ac:dyDescent="0.2">
      <c r="A112" s="100"/>
      <c r="B112" s="336"/>
      <c r="C112" s="102" t="s">
        <v>149</v>
      </c>
      <c r="D112" s="101"/>
      <c r="E112" s="213"/>
      <c r="F112" s="101"/>
      <c r="G112" s="213"/>
      <c r="H112" s="101"/>
    </row>
    <row r="113" spans="1:8" s="2" customFormat="1" ht="106.5" customHeight="1" outlineLevel="1" x14ac:dyDescent="0.2">
      <c r="A113" s="106">
        <v>1</v>
      </c>
      <c r="B113" s="337">
        <v>321731</v>
      </c>
      <c r="C113" s="107" t="s">
        <v>99</v>
      </c>
      <c r="D113" s="108"/>
      <c r="E113" s="270">
        <v>10.72</v>
      </c>
      <c r="F113" s="109">
        <v>20</v>
      </c>
      <c r="G113" s="279">
        <f t="shared" ref="G113:G127" si="4">ROUND(E113*1.2,2)</f>
        <v>12.86</v>
      </c>
      <c r="H113" s="105"/>
    </row>
    <row r="114" spans="1:8" s="2" customFormat="1" ht="106.5" customHeight="1" outlineLevel="1" x14ac:dyDescent="0.2">
      <c r="A114" s="110">
        <v>2</v>
      </c>
      <c r="B114" s="338">
        <v>321020</v>
      </c>
      <c r="C114" s="111" t="s">
        <v>185</v>
      </c>
      <c r="D114" s="112">
        <v>10</v>
      </c>
      <c r="E114" s="271">
        <v>6.9</v>
      </c>
      <c r="F114" s="114">
        <v>20</v>
      </c>
      <c r="G114" s="280">
        <f t="shared" si="4"/>
        <v>8.2799999999999994</v>
      </c>
      <c r="H114" s="103"/>
    </row>
    <row r="115" spans="1:8" ht="106.5" customHeight="1" outlineLevel="1" x14ac:dyDescent="0.2">
      <c r="A115" s="110">
        <v>3</v>
      </c>
      <c r="B115" s="338">
        <v>321696</v>
      </c>
      <c r="C115" s="111" t="s">
        <v>86</v>
      </c>
      <c r="D115" s="112" t="s">
        <v>5</v>
      </c>
      <c r="E115" s="271">
        <v>7.49</v>
      </c>
      <c r="F115" s="114">
        <v>20</v>
      </c>
      <c r="G115" s="280">
        <f t="shared" si="4"/>
        <v>8.99</v>
      </c>
      <c r="H115" s="104"/>
    </row>
    <row r="116" spans="1:8" ht="106.5" customHeight="1" outlineLevel="1" x14ac:dyDescent="0.2">
      <c r="A116" s="106">
        <v>4</v>
      </c>
      <c r="B116" s="338">
        <v>321463</v>
      </c>
      <c r="C116" s="111" t="s">
        <v>186</v>
      </c>
      <c r="D116" s="112">
        <v>10</v>
      </c>
      <c r="E116" s="271">
        <v>5.99</v>
      </c>
      <c r="F116" s="114">
        <v>20</v>
      </c>
      <c r="G116" s="280">
        <f t="shared" si="4"/>
        <v>7.19</v>
      </c>
      <c r="H116" s="104"/>
    </row>
    <row r="117" spans="1:8" s="2" customFormat="1" ht="106.5" customHeight="1" outlineLevel="1" x14ac:dyDescent="0.2">
      <c r="A117" s="110">
        <v>5</v>
      </c>
      <c r="B117" s="338">
        <v>321592</v>
      </c>
      <c r="C117" s="111" t="s">
        <v>187</v>
      </c>
      <c r="D117" s="112">
        <v>5</v>
      </c>
      <c r="E117" s="271">
        <v>9.2100000000000009</v>
      </c>
      <c r="F117" s="114">
        <v>20</v>
      </c>
      <c r="G117" s="280">
        <f t="shared" si="4"/>
        <v>11.05</v>
      </c>
      <c r="H117" s="103"/>
    </row>
    <row r="118" spans="1:8" s="2" customFormat="1" ht="106.5" customHeight="1" outlineLevel="1" x14ac:dyDescent="0.2">
      <c r="A118" s="106">
        <v>6</v>
      </c>
      <c r="B118" s="338">
        <v>321006</v>
      </c>
      <c r="C118" s="111" t="s">
        <v>188</v>
      </c>
      <c r="D118" s="112">
        <v>5</v>
      </c>
      <c r="E118" s="271">
        <v>14.95</v>
      </c>
      <c r="F118" s="114">
        <v>20</v>
      </c>
      <c r="G118" s="280">
        <f t="shared" si="4"/>
        <v>17.940000000000001</v>
      </c>
      <c r="H118" s="103"/>
    </row>
    <row r="119" spans="1:8" s="2" customFormat="1" ht="106.5" customHeight="1" outlineLevel="1" x14ac:dyDescent="0.2">
      <c r="A119" s="110">
        <v>7</v>
      </c>
      <c r="B119" s="338">
        <v>321721</v>
      </c>
      <c r="C119" s="111" t="s">
        <v>151</v>
      </c>
      <c r="D119" s="112" t="s">
        <v>3</v>
      </c>
      <c r="E119" s="271">
        <v>8.1999999999999993</v>
      </c>
      <c r="F119" s="114">
        <v>20</v>
      </c>
      <c r="G119" s="280">
        <f t="shared" si="4"/>
        <v>9.84</v>
      </c>
      <c r="H119" s="103"/>
    </row>
    <row r="120" spans="1:8" s="2" customFormat="1" ht="106.5" customHeight="1" outlineLevel="1" x14ac:dyDescent="0.2">
      <c r="A120" s="110">
        <v>8</v>
      </c>
      <c r="B120" s="338">
        <v>321748</v>
      </c>
      <c r="C120" s="111" t="s">
        <v>106</v>
      </c>
      <c r="D120" s="112"/>
      <c r="E120" s="271">
        <v>13.05</v>
      </c>
      <c r="F120" s="114">
        <v>20</v>
      </c>
      <c r="G120" s="280">
        <f t="shared" si="4"/>
        <v>15.66</v>
      </c>
      <c r="H120" s="103"/>
    </row>
    <row r="121" spans="1:8" s="2" customFormat="1" ht="106.5" customHeight="1" outlineLevel="1" x14ac:dyDescent="0.2">
      <c r="A121" s="106">
        <v>9</v>
      </c>
      <c r="B121" s="338">
        <v>321573</v>
      </c>
      <c r="C121" s="111" t="s">
        <v>189</v>
      </c>
      <c r="D121" s="112">
        <v>5</v>
      </c>
      <c r="E121" s="271">
        <v>14.95</v>
      </c>
      <c r="F121" s="114">
        <v>20</v>
      </c>
      <c r="G121" s="280">
        <f t="shared" si="4"/>
        <v>17.940000000000001</v>
      </c>
      <c r="H121" s="103"/>
    </row>
    <row r="122" spans="1:8" s="2" customFormat="1" ht="106.5" customHeight="1" outlineLevel="1" x14ac:dyDescent="0.2">
      <c r="A122" s="110">
        <v>10</v>
      </c>
      <c r="B122" s="338">
        <v>321747</v>
      </c>
      <c r="C122" s="111" t="s">
        <v>107</v>
      </c>
      <c r="D122" s="112"/>
      <c r="E122" s="271">
        <v>13.05</v>
      </c>
      <c r="F122" s="114">
        <v>20</v>
      </c>
      <c r="G122" s="280">
        <f t="shared" si="4"/>
        <v>15.66</v>
      </c>
      <c r="H122" s="103"/>
    </row>
    <row r="123" spans="1:8" s="2" customFormat="1" ht="106.5" customHeight="1" outlineLevel="1" x14ac:dyDescent="0.2">
      <c r="A123" s="106">
        <v>11</v>
      </c>
      <c r="B123" s="338">
        <v>321829</v>
      </c>
      <c r="C123" s="111" t="s">
        <v>313</v>
      </c>
      <c r="D123" s="112" t="s">
        <v>3</v>
      </c>
      <c r="E123" s="271">
        <v>8.1999999999999993</v>
      </c>
      <c r="F123" s="114">
        <v>20</v>
      </c>
      <c r="G123" s="280">
        <f t="shared" si="4"/>
        <v>9.84</v>
      </c>
      <c r="H123" s="103"/>
    </row>
    <row r="124" spans="1:8" s="2" customFormat="1" ht="106.5" customHeight="1" outlineLevel="1" x14ac:dyDescent="0.2">
      <c r="A124" s="110">
        <v>12</v>
      </c>
      <c r="B124" s="338">
        <v>321041</v>
      </c>
      <c r="C124" s="111" t="s">
        <v>190</v>
      </c>
      <c r="D124" s="112">
        <v>4</v>
      </c>
      <c r="E124" s="271">
        <v>23.42</v>
      </c>
      <c r="F124" s="114">
        <v>20</v>
      </c>
      <c r="G124" s="280">
        <f t="shared" si="4"/>
        <v>28.1</v>
      </c>
      <c r="H124" s="103"/>
    </row>
    <row r="125" spans="1:8" s="2" customFormat="1" ht="106.5" customHeight="1" outlineLevel="1" x14ac:dyDescent="0.2">
      <c r="A125" s="110">
        <v>13</v>
      </c>
      <c r="B125" s="338">
        <v>321081</v>
      </c>
      <c r="C125" s="111" t="s">
        <v>191</v>
      </c>
      <c r="D125" s="112" t="s">
        <v>18</v>
      </c>
      <c r="E125" s="272">
        <v>22.91</v>
      </c>
      <c r="F125" s="114">
        <v>20</v>
      </c>
      <c r="G125" s="280">
        <f t="shared" si="4"/>
        <v>27.49</v>
      </c>
      <c r="H125" s="103"/>
    </row>
    <row r="126" spans="1:8" s="2" customFormat="1" ht="106.5" customHeight="1" outlineLevel="1" x14ac:dyDescent="0.2">
      <c r="A126" s="106">
        <v>14</v>
      </c>
      <c r="B126" s="338">
        <v>321167</v>
      </c>
      <c r="C126" s="111" t="s">
        <v>192</v>
      </c>
      <c r="D126" s="112">
        <v>1</v>
      </c>
      <c r="E126" s="271">
        <v>25.01</v>
      </c>
      <c r="F126" s="114">
        <v>20</v>
      </c>
      <c r="G126" s="280">
        <f t="shared" si="4"/>
        <v>30.01</v>
      </c>
      <c r="H126" s="103"/>
    </row>
    <row r="127" spans="1:8" s="2" customFormat="1" ht="106.5" customHeight="1" outlineLevel="1" x14ac:dyDescent="0.2">
      <c r="A127" s="110">
        <v>15</v>
      </c>
      <c r="B127" s="338">
        <v>321086</v>
      </c>
      <c r="C127" s="111" t="s">
        <v>193</v>
      </c>
      <c r="D127" s="112">
        <v>1</v>
      </c>
      <c r="E127" s="271">
        <v>30.41</v>
      </c>
      <c r="F127" s="114">
        <v>20</v>
      </c>
      <c r="G127" s="280">
        <f t="shared" si="4"/>
        <v>36.49</v>
      </c>
      <c r="H127" s="103"/>
    </row>
    <row r="128" spans="1:8" s="2" customFormat="1" ht="14.25" customHeight="1" outlineLevel="1" x14ac:dyDescent="0.2">
      <c r="A128" s="420"/>
      <c r="B128" s="420"/>
      <c r="C128" s="420"/>
      <c r="D128" s="420"/>
      <c r="E128" s="420"/>
      <c r="F128" s="420"/>
      <c r="G128" s="420"/>
      <c r="H128" s="420"/>
    </row>
    <row r="129" spans="1:10" s="2" customFormat="1" ht="48.75" customHeight="1" collapsed="1" x14ac:dyDescent="0.2">
      <c r="A129" s="432" t="s">
        <v>159</v>
      </c>
      <c r="B129" s="433"/>
      <c r="C129" s="433"/>
      <c r="D129" s="433"/>
      <c r="E129" s="433"/>
      <c r="F129" s="433"/>
      <c r="G129" s="433"/>
      <c r="H129" s="434"/>
    </row>
    <row r="130" spans="1:10" s="421" customFormat="1" ht="15.75" customHeight="1" x14ac:dyDescent="0.2"/>
    <row r="131" spans="1:10" s="2" customFormat="1" ht="31.5" customHeight="1" x14ac:dyDescent="0.2">
      <c r="A131" s="141"/>
      <c r="B131" s="341"/>
      <c r="C131" s="142" t="s">
        <v>134</v>
      </c>
      <c r="D131" s="142"/>
      <c r="E131" s="142"/>
      <c r="F131" s="142"/>
      <c r="G131" s="142"/>
      <c r="H131" s="142"/>
      <c r="I131" s="139"/>
      <c r="J131" s="140"/>
    </row>
    <row r="132" spans="1:10" s="2" customFormat="1" ht="107.25" customHeight="1" outlineLevel="1" x14ac:dyDescent="0.2">
      <c r="A132" s="148">
        <v>3</v>
      </c>
      <c r="B132" s="343">
        <v>321704</v>
      </c>
      <c r="C132" s="149" t="s">
        <v>92</v>
      </c>
      <c r="D132" s="151" t="s">
        <v>57</v>
      </c>
      <c r="E132" s="284">
        <v>2.33</v>
      </c>
      <c r="F132" s="150">
        <v>20</v>
      </c>
      <c r="G132" s="284">
        <f t="shared" ref="G132:G150" si="5">ROUND(E132*1.2,2)</f>
        <v>2.8</v>
      </c>
      <c r="H132" s="144"/>
    </row>
    <row r="133" spans="1:10" s="2" customFormat="1" ht="107.25" customHeight="1" outlineLevel="1" x14ac:dyDescent="0.2">
      <c r="A133" s="145">
        <v>4</v>
      </c>
      <c r="B133" s="344">
        <v>321476</v>
      </c>
      <c r="C133" s="149" t="s">
        <v>11</v>
      </c>
      <c r="D133" s="151">
        <v>6</v>
      </c>
      <c r="E133" s="284">
        <v>5.36</v>
      </c>
      <c r="F133" s="150">
        <v>20</v>
      </c>
      <c r="G133" s="284">
        <f t="shared" si="5"/>
        <v>6.43</v>
      </c>
      <c r="H133" s="144"/>
    </row>
    <row r="134" spans="1:10" s="2" customFormat="1" ht="107.25" customHeight="1" outlineLevel="1" x14ac:dyDescent="0.2">
      <c r="A134" s="148">
        <v>5</v>
      </c>
      <c r="B134" s="344">
        <v>321650</v>
      </c>
      <c r="C134" s="149" t="s">
        <v>59</v>
      </c>
      <c r="D134" s="151" t="s">
        <v>7</v>
      </c>
      <c r="E134" s="284">
        <v>2.8</v>
      </c>
      <c r="F134" s="150">
        <v>20</v>
      </c>
      <c r="G134" s="284">
        <f t="shared" si="5"/>
        <v>3.36</v>
      </c>
      <c r="H134" s="144"/>
    </row>
    <row r="135" spans="1:10" s="2" customFormat="1" ht="107.25" customHeight="1" outlineLevel="1" x14ac:dyDescent="0.2">
      <c r="A135" s="148">
        <v>6</v>
      </c>
      <c r="B135" s="344">
        <v>321546</v>
      </c>
      <c r="C135" s="152" t="s">
        <v>12</v>
      </c>
      <c r="D135" s="151">
        <v>15</v>
      </c>
      <c r="E135" s="284">
        <v>4.54</v>
      </c>
      <c r="F135" s="150">
        <v>20</v>
      </c>
      <c r="G135" s="284">
        <f t="shared" si="5"/>
        <v>5.45</v>
      </c>
      <c r="H135" s="144"/>
    </row>
    <row r="136" spans="1:10" s="2" customFormat="1" ht="107.25" customHeight="1" outlineLevel="1" x14ac:dyDescent="0.2">
      <c r="A136" s="145">
        <v>7</v>
      </c>
      <c r="B136" s="343">
        <v>321735</v>
      </c>
      <c r="C136" s="149" t="s">
        <v>100</v>
      </c>
      <c r="D136" s="151"/>
      <c r="E136" s="284">
        <v>14.01</v>
      </c>
      <c r="F136" s="150">
        <v>20</v>
      </c>
      <c r="G136" s="284">
        <f t="shared" si="5"/>
        <v>16.809999999999999</v>
      </c>
      <c r="H136" s="144"/>
    </row>
    <row r="137" spans="1:10" s="2" customFormat="1" ht="107.25" customHeight="1" outlineLevel="1" x14ac:dyDescent="0.2">
      <c r="A137" s="148">
        <v>8</v>
      </c>
      <c r="B137" s="343">
        <v>321736</v>
      </c>
      <c r="C137" s="149" t="s">
        <v>292</v>
      </c>
      <c r="D137" s="151"/>
      <c r="E137" s="284">
        <v>12.44</v>
      </c>
      <c r="F137" s="150">
        <v>20</v>
      </c>
      <c r="G137" s="284">
        <f t="shared" si="5"/>
        <v>14.93</v>
      </c>
      <c r="H137" s="144"/>
    </row>
    <row r="138" spans="1:10" s="2" customFormat="1" ht="107.25" customHeight="1" outlineLevel="1" x14ac:dyDescent="0.2">
      <c r="A138" s="148">
        <v>9</v>
      </c>
      <c r="B138" s="343">
        <v>321734</v>
      </c>
      <c r="C138" s="149" t="s">
        <v>293</v>
      </c>
      <c r="D138" s="151"/>
      <c r="E138" s="284">
        <v>13.4</v>
      </c>
      <c r="F138" s="150">
        <v>20</v>
      </c>
      <c r="G138" s="284">
        <f t="shared" si="5"/>
        <v>16.079999999999998</v>
      </c>
      <c r="H138" s="144"/>
    </row>
    <row r="139" spans="1:10" s="2" customFormat="1" ht="107.25" customHeight="1" outlineLevel="1" x14ac:dyDescent="0.2">
      <c r="A139" s="148">
        <v>11</v>
      </c>
      <c r="B139" s="344">
        <v>321649</v>
      </c>
      <c r="C139" s="149" t="s">
        <v>58</v>
      </c>
      <c r="D139" s="151" t="s">
        <v>63</v>
      </c>
      <c r="E139" s="284">
        <v>3.45</v>
      </c>
      <c r="F139" s="150">
        <v>20</v>
      </c>
      <c r="G139" s="284">
        <f t="shared" si="5"/>
        <v>4.1399999999999997</v>
      </c>
      <c r="H139" s="144"/>
    </row>
    <row r="140" spans="1:10" s="2" customFormat="1" ht="107.25" customHeight="1" outlineLevel="1" x14ac:dyDescent="0.2">
      <c r="A140" s="148">
        <v>12</v>
      </c>
      <c r="B140" s="344">
        <v>831062</v>
      </c>
      <c r="C140" s="149" t="s">
        <v>300</v>
      </c>
      <c r="D140" s="151" t="s">
        <v>3</v>
      </c>
      <c r="E140" s="284">
        <v>14.94</v>
      </c>
      <c r="F140" s="150">
        <v>20</v>
      </c>
      <c r="G140" s="284">
        <f t="shared" si="5"/>
        <v>17.93</v>
      </c>
      <c r="H140" s="144"/>
    </row>
    <row r="141" spans="1:10" s="2" customFormat="1" ht="107.25" customHeight="1" outlineLevel="1" x14ac:dyDescent="0.2">
      <c r="A141" s="145">
        <v>13</v>
      </c>
      <c r="B141" s="343">
        <v>831063</v>
      </c>
      <c r="C141" s="149" t="s">
        <v>233</v>
      </c>
      <c r="D141" s="151">
        <v>8</v>
      </c>
      <c r="E141" s="284">
        <v>10.44</v>
      </c>
      <c r="F141" s="150">
        <v>20</v>
      </c>
      <c r="G141" s="284">
        <f t="shared" si="5"/>
        <v>12.53</v>
      </c>
      <c r="H141" s="144"/>
    </row>
    <row r="142" spans="1:10" s="2" customFormat="1" ht="107.25" customHeight="1" outlineLevel="1" x14ac:dyDescent="0.2">
      <c r="A142" s="148">
        <v>14</v>
      </c>
      <c r="B142" s="343">
        <v>321645</v>
      </c>
      <c r="C142" s="149" t="s">
        <v>76</v>
      </c>
      <c r="D142" s="151" t="s">
        <v>3</v>
      </c>
      <c r="E142" s="284">
        <v>8.2799999999999994</v>
      </c>
      <c r="F142" s="150">
        <v>20</v>
      </c>
      <c r="G142" s="284">
        <f t="shared" si="5"/>
        <v>9.94</v>
      </c>
      <c r="H142" s="144"/>
    </row>
    <row r="143" spans="1:10" s="2" customFormat="1" ht="107.25" customHeight="1" outlineLevel="1" x14ac:dyDescent="0.2">
      <c r="A143" s="148">
        <v>15</v>
      </c>
      <c r="B143" s="343">
        <v>321686</v>
      </c>
      <c r="C143" s="149" t="s">
        <v>80</v>
      </c>
      <c r="D143" s="151" t="s">
        <v>3</v>
      </c>
      <c r="E143" s="284">
        <v>10.96</v>
      </c>
      <c r="F143" s="150">
        <v>20</v>
      </c>
      <c r="G143" s="284">
        <f t="shared" si="5"/>
        <v>13.15</v>
      </c>
      <c r="H143" s="144"/>
    </row>
    <row r="144" spans="1:10" s="2" customFormat="1" ht="107.25" customHeight="1" outlineLevel="1" x14ac:dyDescent="0.2">
      <c r="A144" s="145">
        <v>16</v>
      </c>
      <c r="B144" s="343">
        <v>321720</v>
      </c>
      <c r="C144" s="149" t="s">
        <v>91</v>
      </c>
      <c r="D144" s="151" t="s">
        <v>3</v>
      </c>
      <c r="E144" s="284">
        <v>17.71</v>
      </c>
      <c r="F144" s="150">
        <v>20</v>
      </c>
      <c r="G144" s="284">
        <f t="shared" si="5"/>
        <v>21.25</v>
      </c>
      <c r="H144" s="144"/>
    </row>
    <row r="145" spans="1:10" s="2" customFormat="1" ht="107.25" customHeight="1" outlineLevel="1" x14ac:dyDescent="0.2">
      <c r="A145" s="148">
        <v>18</v>
      </c>
      <c r="B145" s="343">
        <v>321174</v>
      </c>
      <c r="C145" s="149" t="s">
        <v>69</v>
      </c>
      <c r="D145" s="151" t="s">
        <v>8</v>
      </c>
      <c r="E145" s="284">
        <v>3.88</v>
      </c>
      <c r="F145" s="150">
        <v>20</v>
      </c>
      <c r="G145" s="284">
        <f t="shared" si="5"/>
        <v>4.66</v>
      </c>
      <c r="H145" s="144"/>
    </row>
    <row r="146" spans="1:10" s="2" customFormat="1" ht="107.25" customHeight="1" outlineLevel="1" x14ac:dyDescent="0.2">
      <c r="A146" s="145">
        <v>22</v>
      </c>
      <c r="B146" s="343">
        <v>321703</v>
      </c>
      <c r="C146" s="152" t="s">
        <v>95</v>
      </c>
      <c r="D146" s="151" t="s">
        <v>57</v>
      </c>
      <c r="E146" s="284">
        <v>2.7</v>
      </c>
      <c r="F146" s="150">
        <v>20</v>
      </c>
      <c r="G146" s="284">
        <f t="shared" si="5"/>
        <v>3.24</v>
      </c>
      <c r="H146" s="144"/>
    </row>
    <row r="147" spans="1:10" s="2" customFormat="1" ht="107.25" customHeight="1" outlineLevel="1" x14ac:dyDescent="0.2">
      <c r="A147" s="148">
        <v>23</v>
      </c>
      <c r="B147" s="343">
        <v>841009</v>
      </c>
      <c r="C147" s="149" t="s">
        <v>56</v>
      </c>
      <c r="D147" s="151">
        <v>1</v>
      </c>
      <c r="E147" s="284">
        <v>18.98</v>
      </c>
      <c r="F147" s="150">
        <v>20</v>
      </c>
      <c r="G147" s="284">
        <f t="shared" si="5"/>
        <v>22.78</v>
      </c>
      <c r="H147" s="144"/>
    </row>
    <row r="148" spans="1:10" s="2" customFormat="1" ht="107.25" customHeight="1" outlineLevel="1" x14ac:dyDescent="0.2">
      <c r="A148" s="148">
        <v>24</v>
      </c>
      <c r="B148" s="343">
        <v>841008</v>
      </c>
      <c r="C148" s="149" t="s">
        <v>194</v>
      </c>
      <c r="D148" s="151">
        <v>1</v>
      </c>
      <c r="E148" s="284">
        <v>23.38</v>
      </c>
      <c r="F148" s="150">
        <v>20</v>
      </c>
      <c r="G148" s="284">
        <f t="shared" si="5"/>
        <v>28.06</v>
      </c>
      <c r="H148" s="144"/>
    </row>
    <row r="149" spans="1:10" s="2" customFormat="1" ht="107.25" customHeight="1" outlineLevel="1" x14ac:dyDescent="0.2">
      <c r="A149" s="145">
        <v>25</v>
      </c>
      <c r="B149" s="343">
        <v>841010</v>
      </c>
      <c r="C149" s="149" t="s">
        <v>55</v>
      </c>
      <c r="D149" s="151">
        <v>1</v>
      </c>
      <c r="E149" s="284">
        <v>36.46</v>
      </c>
      <c r="F149" s="150">
        <v>20</v>
      </c>
      <c r="G149" s="284">
        <f t="shared" si="5"/>
        <v>43.75</v>
      </c>
      <c r="H149" s="144"/>
    </row>
    <row r="150" spans="1:10" ht="107.25" customHeight="1" outlineLevel="1" x14ac:dyDescent="0.2">
      <c r="A150" s="148">
        <v>27</v>
      </c>
      <c r="B150" s="343">
        <v>321830</v>
      </c>
      <c r="C150" s="149" t="s">
        <v>318</v>
      </c>
      <c r="D150" s="151"/>
      <c r="E150" s="284">
        <v>4.88</v>
      </c>
      <c r="F150" s="150">
        <v>20</v>
      </c>
      <c r="G150" s="284">
        <f t="shared" si="5"/>
        <v>5.86</v>
      </c>
      <c r="H150" s="143"/>
    </row>
    <row r="151" spans="1:10" s="2" customFormat="1" ht="32.25" customHeight="1" x14ac:dyDescent="0.2">
      <c r="A151" s="157"/>
      <c r="B151" s="345"/>
      <c r="C151" s="159" t="s">
        <v>150</v>
      </c>
      <c r="D151" s="158"/>
      <c r="E151" s="285"/>
      <c r="F151" s="158"/>
      <c r="G151" s="285"/>
      <c r="H151" s="158"/>
      <c r="I151" s="156"/>
      <c r="J151" s="156"/>
    </row>
    <row r="152" spans="1:10" ht="107.25" customHeight="1" outlineLevel="1" x14ac:dyDescent="0.2">
      <c r="A152" s="127">
        <v>1</v>
      </c>
      <c r="B152" s="346">
        <v>321595</v>
      </c>
      <c r="C152" s="128" t="s">
        <v>15</v>
      </c>
      <c r="D152" s="129">
        <v>20</v>
      </c>
      <c r="E152" s="281">
        <v>2.19</v>
      </c>
      <c r="F152" s="130">
        <v>20</v>
      </c>
      <c r="G152" s="299">
        <f t="shared" ref="G152:G159" si="6">ROUND(E152*1.2,2)</f>
        <v>2.63</v>
      </c>
      <c r="H152" s="155"/>
    </row>
    <row r="153" spans="1:10" s="2" customFormat="1" ht="107.25" customHeight="1" outlineLevel="1" x14ac:dyDescent="0.2">
      <c r="A153" s="118">
        <v>2</v>
      </c>
      <c r="B153" s="339">
        <v>321685</v>
      </c>
      <c r="C153" s="119" t="s">
        <v>79</v>
      </c>
      <c r="D153" s="120" t="s">
        <v>5</v>
      </c>
      <c r="E153" s="282">
        <v>4.51</v>
      </c>
      <c r="F153" s="121">
        <v>20</v>
      </c>
      <c r="G153" s="282">
        <f t="shared" si="6"/>
        <v>5.41</v>
      </c>
      <c r="H153" s="154"/>
    </row>
    <row r="154" spans="1:10" s="2" customFormat="1" ht="107.25" customHeight="1" outlineLevel="1" x14ac:dyDescent="0.2">
      <c r="A154" s="118">
        <v>3</v>
      </c>
      <c r="B154" s="339">
        <v>321722</v>
      </c>
      <c r="C154" s="119" t="s">
        <v>121</v>
      </c>
      <c r="D154" s="121">
        <v>6</v>
      </c>
      <c r="E154" s="282">
        <v>7.91</v>
      </c>
      <c r="F154" s="121">
        <v>20</v>
      </c>
      <c r="G154" s="282">
        <f t="shared" si="6"/>
        <v>9.49</v>
      </c>
      <c r="H154" s="154"/>
    </row>
    <row r="155" spans="1:10" ht="107.25" customHeight="1" outlineLevel="1" x14ac:dyDescent="0.2">
      <c r="A155" s="127">
        <v>4</v>
      </c>
      <c r="B155" s="347">
        <v>321719</v>
      </c>
      <c r="C155" s="119" t="s">
        <v>120</v>
      </c>
      <c r="D155" s="121">
        <v>10</v>
      </c>
      <c r="E155" s="282">
        <v>9.6</v>
      </c>
      <c r="F155" s="121">
        <v>20</v>
      </c>
      <c r="G155" s="282">
        <f t="shared" si="6"/>
        <v>11.52</v>
      </c>
      <c r="H155" s="153"/>
    </row>
    <row r="156" spans="1:10" s="2" customFormat="1" ht="107.25" customHeight="1" outlineLevel="1" x14ac:dyDescent="0.2">
      <c r="A156" s="118">
        <v>5</v>
      </c>
      <c r="B156" s="348">
        <v>321768</v>
      </c>
      <c r="C156" s="119" t="s">
        <v>122</v>
      </c>
      <c r="D156" s="120"/>
      <c r="E156" s="282">
        <v>1.58</v>
      </c>
      <c r="F156" s="121">
        <v>20</v>
      </c>
      <c r="G156" s="300">
        <f t="shared" si="6"/>
        <v>1.9</v>
      </c>
      <c r="H156" s="154"/>
    </row>
    <row r="157" spans="1:10" s="2" customFormat="1" ht="107.25" customHeight="1" outlineLevel="1" x14ac:dyDescent="0.2">
      <c r="A157" s="118">
        <v>6</v>
      </c>
      <c r="B157" s="348">
        <v>321766</v>
      </c>
      <c r="C157" s="119" t="s">
        <v>123</v>
      </c>
      <c r="D157" s="120"/>
      <c r="E157" s="282">
        <v>3.33</v>
      </c>
      <c r="F157" s="121">
        <v>20</v>
      </c>
      <c r="G157" s="300">
        <f t="shared" si="6"/>
        <v>4</v>
      </c>
      <c r="H157" s="154"/>
    </row>
    <row r="158" spans="1:10" s="2" customFormat="1" ht="107.25" customHeight="1" outlineLevel="1" x14ac:dyDescent="0.2">
      <c r="A158" s="127">
        <v>7</v>
      </c>
      <c r="B158" s="339">
        <v>321771</v>
      </c>
      <c r="C158" s="119" t="s">
        <v>110</v>
      </c>
      <c r="D158" s="120"/>
      <c r="E158" s="282">
        <v>3.99</v>
      </c>
      <c r="F158" s="121">
        <v>20</v>
      </c>
      <c r="G158" s="300">
        <f t="shared" si="6"/>
        <v>4.79</v>
      </c>
      <c r="H158" s="154"/>
    </row>
    <row r="159" spans="1:10" s="2" customFormat="1" ht="107.25" customHeight="1" outlineLevel="1" x14ac:dyDescent="0.2">
      <c r="A159" s="118">
        <v>8</v>
      </c>
      <c r="B159" s="339">
        <v>321769</v>
      </c>
      <c r="C159" s="119" t="s">
        <v>111</v>
      </c>
      <c r="D159" s="120"/>
      <c r="E159" s="282">
        <v>1.91</v>
      </c>
      <c r="F159" s="121">
        <v>20</v>
      </c>
      <c r="G159" s="282">
        <f t="shared" si="6"/>
        <v>2.29</v>
      </c>
      <c r="H159" s="154"/>
    </row>
    <row r="160" spans="1:10" s="2" customFormat="1" ht="107.25" customHeight="1" outlineLevel="1" x14ac:dyDescent="0.2">
      <c r="A160" s="118">
        <v>9</v>
      </c>
      <c r="B160" s="339">
        <v>321775</v>
      </c>
      <c r="C160" s="119" t="s">
        <v>229</v>
      </c>
      <c r="D160" s="120"/>
      <c r="E160" s="282">
        <v>4.55</v>
      </c>
      <c r="F160" s="121">
        <v>20</v>
      </c>
      <c r="G160" s="300">
        <f t="shared" ref="G160:G176" si="7">ROUND(E160*1.2,2)</f>
        <v>5.46</v>
      </c>
      <c r="H160" s="154"/>
    </row>
    <row r="161" spans="1:8" s="2" customFormat="1" ht="107.25" customHeight="1" outlineLevel="1" x14ac:dyDescent="0.2">
      <c r="A161" s="127">
        <v>10</v>
      </c>
      <c r="B161" s="339">
        <v>321620</v>
      </c>
      <c r="C161" s="119" t="s">
        <v>230</v>
      </c>
      <c r="D161" s="120"/>
      <c r="E161" s="282">
        <v>6.44</v>
      </c>
      <c r="F161" s="121">
        <v>20</v>
      </c>
      <c r="G161" s="300">
        <f t="shared" si="7"/>
        <v>7.73</v>
      </c>
      <c r="H161" s="154"/>
    </row>
    <row r="162" spans="1:8" s="2" customFormat="1" ht="107.25" customHeight="1" outlineLevel="1" x14ac:dyDescent="0.2">
      <c r="A162" s="118">
        <v>11</v>
      </c>
      <c r="B162" s="339">
        <v>321763</v>
      </c>
      <c r="C162" s="119" t="s">
        <v>108</v>
      </c>
      <c r="D162" s="120" t="s">
        <v>5</v>
      </c>
      <c r="E162" s="282">
        <v>4.88</v>
      </c>
      <c r="F162" s="121">
        <v>20</v>
      </c>
      <c r="G162" s="300">
        <f t="shared" si="7"/>
        <v>5.86</v>
      </c>
      <c r="H162" s="154"/>
    </row>
    <row r="163" spans="1:8" s="2" customFormat="1" ht="107.25" customHeight="1" outlineLevel="1" x14ac:dyDescent="0.2">
      <c r="A163" s="118">
        <v>12</v>
      </c>
      <c r="B163" s="339">
        <v>321764</v>
      </c>
      <c r="C163" s="119" t="s">
        <v>109</v>
      </c>
      <c r="D163" s="120" t="s">
        <v>4</v>
      </c>
      <c r="E163" s="282">
        <v>3.26</v>
      </c>
      <c r="F163" s="121">
        <v>20</v>
      </c>
      <c r="G163" s="300">
        <f t="shared" si="7"/>
        <v>3.91</v>
      </c>
      <c r="H163" s="154"/>
    </row>
    <row r="164" spans="1:8" s="2" customFormat="1" ht="107.25" customHeight="1" outlineLevel="1" x14ac:dyDescent="0.2">
      <c r="A164" s="127">
        <v>13</v>
      </c>
      <c r="B164" s="339">
        <v>321716</v>
      </c>
      <c r="C164" s="119" t="s">
        <v>97</v>
      </c>
      <c r="D164" s="120" t="s">
        <v>9</v>
      </c>
      <c r="E164" s="282">
        <v>2.44</v>
      </c>
      <c r="F164" s="121">
        <v>20</v>
      </c>
      <c r="G164" s="282">
        <f t="shared" si="7"/>
        <v>2.93</v>
      </c>
      <c r="H164" s="154"/>
    </row>
    <row r="165" spans="1:8" s="2" customFormat="1" ht="107.25" customHeight="1" outlineLevel="1" x14ac:dyDescent="0.2">
      <c r="A165" s="118">
        <v>14</v>
      </c>
      <c r="B165" s="339">
        <v>321754</v>
      </c>
      <c r="C165" s="119" t="s">
        <v>112</v>
      </c>
      <c r="D165" s="120" t="s">
        <v>57</v>
      </c>
      <c r="E165" s="282">
        <v>4.8499999999999996</v>
      </c>
      <c r="F165" s="121">
        <v>20</v>
      </c>
      <c r="G165" s="282">
        <f t="shared" si="7"/>
        <v>5.82</v>
      </c>
      <c r="H165" s="154"/>
    </row>
    <row r="166" spans="1:8" s="2" customFormat="1" ht="107.25" customHeight="1" outlineLevel="1" x14ac:dyDescent="0.2">
      <c r="A166" s="118">
        <v>15</v>
      </c>
      <c r="B166" s="339">
        <v>321755</v>
      </c>
      <c r="C166" s="119" t="s">
        <v>124</v>
      </c>
      <c r="D166" s="120" t="s">
        <v>4</v>
      </c>
      <c r="E166" s="282">
        <v>4.9400000000000004</v>
      </c>
      <c r="F166" s="121">
        <v>20</v>
      </c>
      <c r="G166" s="282">
        <f t="shared" si="7"/>
        <v>5.93</v>
      </c>
      <c r="H166" s="154"/>
    </row>
    <row r="167" spans="1:8" s="2" customFormat="1" ht="107.25" customHeight="1" outlineLevel="1" x14ac:dyDescent="0.2">
      <c r="A167" s="127">
        <v>16</v>
      </c>
      <c r="B167" s="339">
        <v>321758</v>
      </c>
      <c r="C167" s="119" t="s">
        <v>127</v>
      </c>
      <c r="D167" s="120" t="s">
        <v>36</v>
      </c>
      <c r="E167" s="282">
        <v>7.14</v>
      </c>
      <c r="F167" s="121">
        <v>20</v>
      </c>
      <c r="G167" s="282">
        <f t="shared" si="7"/>
        <v>8.57</v>
      </c>
      <c r="H167" s="154"/>
    </row>
    <row r="168" spans="1:8" s="2" customFormat="1" ht="107.25" customHeight="1" outlineLevel="1" x14ac:dyDescent="0.2">
      <c r="A168" s="118">
        <v>17</v>
      </c>
      <c r="B168" s="339">
        <v>321777</v>
      </c>
      <c r="C168" s="119" t="s">
        <v>232</v>
      </c>
      <c r="D168" s="120" t="s">
        <v>3</v>
      </c>
      <c r="E168" s="282">
        <v>19.48</v>
      </c>
      <c r="F168" s="121">
        <v>20</v>
      </c>
      <c r="G168" s="282">
        <f t="shared" si="7"/>
        <v>23.38</v>
      </c>
      <c r="H168" s="154"/>
    </row>
    <row r="169" spans="1:8" s="2" customFormat="1" ht="107.25" customHeight="1" outlineLevel="1" x14ac:dyDescent="0.2">
      <c r="A169" s="118">
        <v>18</v>
      </c>
      <c r="B169" s="339">
        <v>321784</v>
      </c>
      <c r="C169" s="119" t="s">
        <v>245</v>
      </c>
      <c r="D169" s="120" t="s">
        <v>3</v>
      </c>
      <c r="E169" s="282">
        <v>13.94</v>
      </c>
      <c r="F169" s="121">
        <v>20</v>
      </c>
      <c r="G169" s="282">
        <f t="shared" si="7"/>
        <v>16.73</v>
      </c>
      <c r="H169" s="154"/>
    </row>
    <row r="170" spans="1:8" s="2" customFormat="1" ht="107.25" customHeight="1" outlineLevel="1" x14ac:dyDescent="0.2">
      <c r="A170" s="127">
        <v>19</v>
      </c>
      <c r="B170" s="339">
        <v>321712</v>
      </c>
      <c r="C170" s="119" t="s">
        <v>125</v>
      </c>
      <c r="D170" s="120" t="s">
        <v>36</v>
      </c>
      <c r="E170" s="282">
        <v>5.67</v>
      </c>
      <c r="F170" s="121">
        <v>20</v>
      </c>
      <c r="G170" s="282">
        <f t="shared" si="7"/>
        <v>6.8</v>
      </c>
      <c r="H170" s="154"/>
    </row>
    <row r="171" spans="1:8" s="2" customFormat="1" ht="107.25" customHeight="1" outlineLevel="1" x14ac:dyDescent="0.2">
      <c r="A171" s="118">
        <v>20</v>
      </c>
      <c r="B171" s="339">
        <v>321713</v>
      </c>
      <c r="C171" s="119" t="s">
        <v>126</v>
      </c>
      <c r="D171" s="120" t="s">
        <v>5</v>
      </c>
      <c r="E171" s="282">
        <v>7.22</v>
      </c>
      <c r="F171" s="121">
        <v>20</v>
      </c>
      <c r="G171" s="282">
        <f t="shared" si="7"/>
        <v>8.66</v>
      </c>
      <c r="H171" s="154"/>
    </row>
    <row r="172" spans="1:8" s="2" customFormat="1" ht="107.25" customHeight="1" outlineLevel="1" x14ac:dyDescent="0.2">
      <c r="A172" s="118">
        <v>21</v>
      </c>
      <c r="B172" s="339">
        <v>321692</v>
      </c>
      <c r="C172" s="119" t="s">
        <v>81</v>
      </c>
      <c r="D172" s="120" t="s">
        <v>5</v>
      </c>
      <c r="E172" s="282">
        <v>2.42</v>
      </c>
      <c r="F172" s="121">
        <v>20</v>
      </c>
      <c r="G172" s="282">
        <f t="shared" si="7"/>
        <v>2.9</v>
      </c>
      <c r="H172" s="154"/>
    </row>
    <row r="173" spans="1:8" s="2" customFormat="1" ht="107.25" customHeight="1" outlineLevel="1" x14ac:dyDescent="0.2">
      <c r="A173" s="127">
        <v>22</v>
      </c>
      <c r="B173" s="339">
        <v>321589</v>
      </c>
      <c r="C173" s="119" t="s">
        <v>16</v>
      </c>
      <c r="D173" s="120">
        <v>30</v>
      </c>
      <c r="E173" s="282">
        <v>1.91</v>
      </c>
      <c r="F173" s="121">
        <v>20</v>
      </c>
      <c r="G173" s="300">
        <f t="shared" si="7"/>
        <v>2.29</v>
      </c>
      <c r="H173" s="154"/>
    </row>
    <row r="174" spans="1:8" ht="107.25" customHeight="1" outlineLevel="1" x14ac:dyDescent="0.2">
      <c r="A174" s="118">
        <v>23</v>
      </c>
      <c r="B174" s="339">
        <v>321105</v>
      </c>
      <c r="C174" s="119" t="s">
        <v>195</v>
      </c>
      <c r="D174" s="120">
        <v>5</v>
      </c>
      <c r="E174" s="282">
        <v>12.17</v>
      </c>
      <c r="F174" s="121">
        <v>20</v>
      </c>
      <c r="G174" s="300">
        <f t="shared" si="7"/>
        <v>14.6</v>
      </c>
      <c r="H174" s="153"/>
    </row>
    <row r="175" spans="1:8" s="2" customFormat="1" ht="107.25" customHeight="1" outlineLevel="1" x14ac:dyDescent="0.2">
      <c r="A175" s="118">
        <v>24</v>
      </c>
      <c r="B175" s="339">
        <v>321613</v>
      </c>
      <c r="C175" s="119" t="s">
        <v>196</v>
      </c>
      <c r="D175" s="120">
        <v>10</v>
      </c>
      <c r="E175" s="282">
        <v>2.99</v>
      </c>
      <c r="F175" s="121">
        <v>20</v>
      </c>
      <c r="G175" s="300">
        <f t="shared" si="7"/>
        <v>3.59</v>
      </c>
      <c r="H175" s="154"/>
    </row>
    <row r="176" spans="1:8" s="2" customFormat="1" ht="107.25" customHeight="1" outlineLevel="1" x14ac:dyDescent="0.2">
      <c r="A176" s="127">
        <v>25</v>
      </c>
      <c r="B176" s="340">
        <v>321352</v>
      </c>
      <c r="C176" s="131" t="s">
        <v>197</v>
      </c>
      <c r="D176" s="132">
        <v>5</v>
      </c>
      <c r="E176" s="283">
        <v>8.24</v>
      </c>
      <c r="F176" s="133">
        <v>20</v>
      </c>
      <c r="G176" s="301">
        <f t="shared" si="7"/>
        <v>9.89</v>
      </c>
      <c r="H176" s="161"/>
    </row>
    <row r="177" spans="1:10" ht="33" customHeight="1" x14ac:dyDescent="0.25">
      <c r="A177" s="168"/>
      <c r="B177" s="349"/>
      <c r="C177" s="167" t="s">
        <v>141</v>
      </c>
      <c r="D177" s="167"/>
      <c r="E177" s="286"/>
      <c r="F177" s="167"/>
      <c r="G177" s="286"/>
      <c r="H177" s="167"/>
      <c r="I177" s="167"/>
      <c r="J177" s="167"/>
    </row>
    <row r="178" spans="1:10" ht="106.5" customHeight="1" outlineLevel="1" x14ac:dyDescent="0.2">
      <c r="A178" s="162">
        <v>1</v>
      </c>
      <c r="B178" s="350">
        <v>321783</v>
      </c>
      <c r="C178" s="163" t="s">
        <v>241</v>
      </c>
      <c r="D178" s="164" t="s">
        <v>7</v>
      </c>
      <c r="E178" s="287">
        <v>3.1</v>
      </c>
      <c r="F178" s="165">
        <v>20</v>
      </c>
      <c r="G178" s="302">
        <f>E178*1.2</f>
        <v>3.7199999999999998</v>
      </c>
      <c r="H178" s="84"/>
    </row>
    <row r="179" spans="1:10" ht="106.5" customHeight="1" outlineLevel="1" x14ac:dyDescent="0.2">
      <c r="A179" s="30">
        <v>2</v>
      </c>
      <c r="B179" s="351">
        <v>321782</v>
      </c>
      <c r="C179" s="160" t="s">
        <v>242</v>
      </c>
      <c r="D179" s="31" t="s">
        <v>7</v>
      </c>
      <c r="E179" s="288">
        <v>4.12</v>
      </c>
      <c r="F179" s="33">
        <v>20</v>
      </c>
      <c r="G179" s="289">
        <f>E179*1.2</f>
        <v>4.944</v>
      </c>
      <c r="H179" s="4"/>
    </row>
    <row r="180" spans="1:10" ht="106.5" customHeight="1" outlineLevel="1" x14ac:dyDescent="0.2">
      <c r="A180" s="162">
        <v>3</v>
      </c>
      <c r="B180" s="351">
        <v>321781</v>
      </c>
      <c r="C180" s="160" t="s">
        <v>243</v>
      </c>
      <c r="D180" s="31" t="s">
        <v>7</v>
      </c>
      <c r="E180" s="288">
        <v>5.15</v>
      </c>
      <c r="F180" s="33">
        <v>20</v>
      </c>
      <c r="G180" s="289">
        <f>E180*1.2</f>
        <v>6.1800000000000006</v>
      </c>
      <c r="H180" s="4"/>
    </row>
    <row r="181" spans="1:10" s="2" customFormat="1" ht="34.5" customHeight="1" x14ac:dyDescent="0.2">
      <c r="A181" s="172"/>
      <c r="B181" s="352"/>
      <c r="C181" s="171" t="s">
        <v>146</v>
      </c>
      <c r="D181" s="171"/>
      <c r="E181" s="290"/>
      <c r="F181" s="171"/>
      <c r="G181" s="290"/>
      <c r="H181" s="171"/>
      <c r="I181" s="171"/>
      <c r="J181" s="171"/>
    </row>
    <row r="182" spans="1:10" s="2" customFormat="1" ht="106.5" customHeight="1" outlineLevel="1" x14ac:dyDescent="0.2">
      <c r="A182" s="174">
        <v>1</v>
      </c>
      <c r="B182" s="353">
        <v>321700</v>
      </c>
      <c r="C182" s="175" t="s">
        <v>84</v>
      </c>
      <c r="D182" s="176" t="s">
        <v>9</v>
      </c>
      <c r="E182" s="291">
        <v>7.03</v>
      </c>
      <c r="F182" s="177">
        <v>20</v>
      </c>
      <c r="G182" s="291">
        <f t="shared" ref="G182:G193" si="8">ROUND(E182*1.2,2)</f>
        <v>8.44</v>
      </c>
      <c r="H182" s="169"/>
    </row>
    <row r="183" spans="1:10" s="2" customFormat="1" ht="106.5" customHeight="1" outlineLevel="1" x14ac:dyDescent="0.2">
      <c r="A183" s="174">
        <v>2</v>
      </c>
      <c r="B183" s="353">
        <v>321588</v>
      </c>
      <c r="C183" s="175" t="s">
        <v>22</v>
      </c>
      <c r="D183" s="176" t="s">
        <v>9</v>
      </c>
      <c r="E183" s="291">
        <v>4.3499999999999996</v>
      </c>
      <c r="F183" s="177">
        <v>20</v>
      </c>
      <c r="G183" s="303">
        <f t="shared" si="8"/>
        <v>5.22</v>
      </c>
      <c r="H183" s="169"/>
    </row>
    <row r="184" spans="1:10" s="2" customFormat="1" ht="106.5" customHeight="1" outlineLevel="1" x14ac:dyDescent="0.2">
      <c r="A184" s="173">
        <v>3</v>
      </c>
      <c r="B184" s="353">
        <v>321714</v>
      </c>
      <c r="C184" s="175" t="s">
        <v>93</v>
      </c>
      <c r="D184" s="176" t="s">
        <v>63</v>
      </c>
      <c r="E184" s="291">
        <v>3.52</v>
      </c>
      <c r="F184" s="177">
        <v>20</v>
      </c>
      <c r="G184" s="291">
        <f t="shared" si="8"/>
        <v>4.22</v>
      </c>
      <c r="H184" s="169"/>
    </row>
    <row r="185" spans="1:10" s="2" customFormat="1" ht="106.5" customHeight="1" outlineLevel="1" x14ac:dyDescent="0.2">
      <c r="A185" s="174">
        <v>4</v>
      </c>
      <c r="B185" s="353">
        <v>321007</v>
      </c>
      <c r="C185" s="175" t="s">
        <v>198</v>
      </c>
      <c r="D185" s="176">
        <v>10</v>
      </c>
      <c r="E185" s="291">
        <v>4.38</v>
      </c>
      <c r="F185" s="177">
        <v>20</v>
      </c>
      <c r="G185" s="303">
        <f t="shared" si="8"/>
        <v>5.26</v>
      </c>
      <c r="H185" s="169"/>
    </row>
    <row r="186" spans="1:10" ht="106.5" customHeight="1" outlineLevel="1" x14ac:dyDescent="0.2">
      <c r="A186" s="174">
        <v>5</v>
      </c>
      <c r="B186" s="353">
        <v>321527</v>
      </c>
      <c r="C186" s="175" t="s">
        <v>199</v>
      </c>
      <c r="D186" s="176">
        <v>10</v>
      </c>
      <c r="E186" s="291">
        <v>5.3</v>
      </c>
      <c r="F186" s="177">
        <v>20</v>
      </c>
      <c r="G186" s="303">
        <f t="shared" si="8"/>
        <v>6.36</v>
      </c>
      <c r="H186" s="170"/>
    </row>
    <row r="187" spans="1:10" ht="106.5" customHeight="1" outlineLevel="1" x14ac:dyDescent="0.2">
      <c r="A187" s="173">
        <v>6</v>
      </c>
      <c r="B187" s="353">
        <v>321351</v>
      </c>
      <c r="C187" s="175" t="s">
        <v>23</v>
      </c>
      <c r="D187" s="176">
        <v>20</v>
      </c>
      <c r="E187" s="291">
        <v>2.77</v>
      </c>
      <c r="F187" s="177">
        <v>20</v>
      </c>
      <c r="G187" s="303">
        <f t="shared" si="8"/>
        <v>3.32</v>
      </c>
      <c r="H187" s="170"/>
    </row>
    <row r="188" spans="1:10" s="2" customFormat="1" ht="106.5" customHeight="1" outlineLevel="1" x14ac:dyDescent="0.2">
      <c r="A188" s="174">
        <v>7</v>
      </c>
      <c r="B188" s="353">
        <v>321459</v>
      </c>
      <c r="C188" s="175" t="s">
        <v>24</v>
      </c>
      <c r="D188" s="176">
        <v>40</v>
      </c>
      <c r="E188" s="291">
        <v>2.86</v>
      </c>
      <c r="F188" s="177">
        <v>20</v>
      </c>
      <c r="G188" s="303">
        <f t="shared" si="8"/>
        <v>3.43</v>
      </c>
      <c r="H188" s="169"/>
    </row>
    <row r="189" spans="1:10" s="2" customFormat="1" ht="106.5" customHeight="1" outlineLevel="1" x14ac:dyDescent="0.2">
      <c r="A189" s="174">
        <v>8</v>
      </c>
      <c r="B189" s="353">
        <v>321100</v>
      </c>
      <c r="C189" s="175" t="s">
        <v>26</v>
      </c>
      <c r="D189" s="176">
        <v>20</v>
      </c>
      <c r="E189" s="291">
        <v>2.97</v>
      </c>
      <c r="F189" s="177">
        <v>20</v>
      </c>
      <c r="G189" s="303">
        <f t="shared" si="8"/>
        <v>3.56</v>
      </c>
      <c r="H189" s="169"/>
    </row>
    <row r="190" spans="1:10" s="2" customFormat="1" ht="106.5" customHeight="1" outlineLevel="1" x14ac:dyDescent="0.2">
      <c r="A190" s="173">
        <v>9</v>
      </c>
      <c r="B190" s="353">
        <v>321005</v>
      </c>
      <c r="C190" s="175" t="s">
        <v>98</v>
      </c>
      <c r="D190" s="176">
        <v>300</v>
      </c>
      <c r="E190" s="291">
        <v>0.28000000000000003</v>
      </c>
      <c r="F190" s="177">
        <v>20</v>
      </c>
      <c r="G190" s="303">
        <f t="shared" si="8"/>
        <v>0.34</v>
      </c>
      <c r="H190" s="169"/>
    </row>
    <row r="191" spans="1:10" s="2" customFormat="1" ht="106.5" customHeight="1" outlineLevel="1" x14ac:dyDescent="0.2">
      <c r="A191" s="174">
        <v>10</v>
      </c>
      <c r="B191" s="353">
        <v>321008</v>
      </c>
      <c r="C191" s="175" t="s">
        <v>200</v>
      </c>
      <c r="D191" s="176">
        <v>500</v>
      </c>
      <c r="E191" s="291">
        <v>0.19</v>
      </c>
      <c r="F191" s="177">
        <v>20</v>
      </c>
      <c r="G191" s="303">
        <f t="shared" si="8"/>
        <v>0.23</v>
      </c>
      <c r="H191" s="169"/>
    </row>
    <row r="192" spans="1:10" s="2" customFormat="1" ht="106.5" customHeight="1" outlineLevel="1" x14ac:dyDescent="0.2">
      <c r="A192" s="174">
        <v>11</v>
      </c>
      <c r="B192" s="353">
        <v>321540</v>
      </c>
      <c r="C192" s="175" t="s">
        <v>25</v>
      </c>
      <c r="D192" s="176">
        <v>100</v>
      </c>
      <c r="E192" s="291">
        <v>0.49</v>
      </c>
      <c r="F192" s="177">
        <v>20</v>
      </c>
      <c r="G192" s="303">
        <f t="shared" si="8"/>
        <v>0.59</v>
      </c>
      <c r="H192" s="169"/>
    </row>
    <row r="193" spans="1:8" s="2" customFormat="1" ht="106.5" customHeight="1" outlineLevel="1" x14ac:dyDescent="0.2">
      <c r="A193" s="173">
        <v>12</v>
      </c>
      <c r="B193" s="353">
        <v>321002</v>
      </c>
      <c r="C193" s="175" t="s">
        <v>201</v>
      </c>
      <c r="D193" s="176">
        <v>300</v>
      </c>
      <c r="E193" s="291">
        <v>0.31</v>
      </c>
      <c r="F193" s="177">
        <v>20</v>
      </c>
      <c r="G193" s="303">
        <f t="shared" si="8"/>
        <v>0.37</v>
      </c>
      <c r="H193" s="169"/>
    </row>
    <row r="194" spans="1:8" s="2" customFormat="1" ht="106.5" customHeight="1" outlineLevel="1" x14ac:dyDescent="0.2">
      <c r="A194" s="174">
        <v>13</v>
      </c>
      <c r="B194" s="353">
        <v>321677</v>
      </c>
      <c r="C194" s="175" t="s">
        <v>74</v>
      </c>
      <c r="D194" s="176" t="s">
        <v>75</v>
      </c>
      <c r="E194" s="291">
        <v>3.49</v>
      </c>
      <c r="F194" s="177">
        <v>20</v>
      </c>
      <c r="G194" s="291">
        <f>ROUND(E194*1.2,2)</f>
        <v>4.1900000000000004</v>
      </c>
      <c r="H194" s="169"/>
    </row>
    <row r="195" spans="1:8" s="2" customFormat="1" ht="106.5" customHeight="1" outlineLevel="1" x14ac:dyDescent="0.2">
      <c r="A195" s="174">
        <v>14</v>
      </c>
      <c r="B195" s="353">
        <v>321732</v>
      </c>
      <c r="C195" s="175" t="s">
        <v>202</v>
      </c>
      <c r="D195" s="176" t="s">
        <v>88</v>
      </c>
      <c r="E195" s="291">
        <v>2.96</v>
      </c>
      <c r="F195" s="177">
        <v>20</v>
      </c>
      <c r="G195" s="291">
        <f>ROUND(E195*1.2,2)</f>
        <v>3.55</v>
      </c>
      <c r="H195" s="169"/>
    </row>
    <row r="196" spans="1:8" s="2" customFormat="1" ht="106.5" customHeight="1" outlineLevel="1" x14ac:dyDescent="0.2">
      <c r="A196" s="173">
        <v>15</v>
      </c>
      <c r="B196" s="353">
        <v>321666</v>
      </c>
      <c r="C196" s="175" t="s">
        <v>67</v>
      </c>
      <c r="D196" s="176" t="s">
        <v>8</v>
      </c>
      <c r="E196" s="291">
        <v>2.13</v>
      </c>
      <c r="F196" s="177">
        <v>20</v>
      </c>
      <c r="G196" s="303">
        <f t="shared" ref="G196:G218" si="9">ROUND(E196*1.2,2)</f>
        <v>2.56</v>
      </c>
      <c r="H196" s="169"/>
    </row>
    <row r="197" spans="1:8" s="2" customFormat="1" ht="106.5" customHeight="1" outlineLevel="1" x14ac:dyDescent="0.2">
      <c r="A197" s="174">
        <v>16</v>
      </c>
      <c r="B197" s="353">
        <v>321710</v>
      </c>
      <c r="C197" s="175" t="s">
        <v>94</v>
      </c>
      <c r="D197" s="176" t="s">
        <v>89</v>
      </c>
      <c r="E197" s="291">
        <v>5.35</v>
      </c>
      <c r="F197" s="177">
        <v>20</v>
      </c>
      <c r="G197" s="291">
        <f t="shared" si="9"/>
        <v>6.42</v>
      </c>
      <c r="H197" s="169"/>
    </row>
    <row r="198" spans="1:8" s="2" customFormat="1" ht="106.5" customHeight="1" outlineLevel="1" x14ac:dyDescent="0.2">
      <c r="A198" s="174">
        <v>17</v>
      </c>
      <c r="B198" s="353">
        <v>321489</v>
      </c>
      <c r="C198" s="175" t="s">
        <v>203</v>
      </c>
      <c r="D198" s="176">
        <v>10</v>
      </c>
      <c r="E198" s="291">
        <v>4.37</v>
      </c>
      <c r="F198" s="177">
        <v>20</v>
      </c>
      <c r="G198" s="303">
        <f t="shared" si="9"/>
        <v>5.24</v>
      </c>
      <c r="H198" s="169"/>
    </row>
    <row r="199" spans="1:8" s="2" customFormat="1" ht="106.5" customHeight="1" outlineLevel="1" x14ac:dyDescent="0.2">
      <c r="A199" s="173">
        <v>18</v>
      </c>
      <c r="B199" s="353">
        <v>321019</v>
      </c>
      <c r="C199" s="175" t="s">
        <v>27</v>
      </c>
      <c r="D199" s="176">
        <v>18</v>
      </c>
      <c r="E199" s="291">
        <v>3.5</v>
      </c>
      <c r="F199" s="177">
        <v>20</v>
      </c>
      <c r="G199" s="303">
        <f t="shared" si="9"/>
        <v>4.2</v>
      </c>
      <c r="H199" s="169"/>
    </row>
    <row r="200" spans="1:8" s="2" customFormat="1" ht="106.5" customHeight="1" outlineLevel="1" x14ac:dyDescent="0.2">
      <c r="A200" s="174">
        <v>19</v>
      </c>
      <c r="B200" s="353">
        <v>321539</v>
      </c>
      <c r="C200" s="175" t="s">
        <v>40</v>
      </c>
      <c r="D200" s="176" t="s">
        <v>41</v>
      </c>
      <c r="E200" s="291">
        <v>2.42</v>
      </c>
      <c r="F200" s="177">
        <v>20</v>
      </c>
      <c r="G200" s="303">
        <f t="shared" si="9"/>
        <v>2.9</v>
      </c>
      <c r="H200" s="169"/>
    </row>
    <row r="201" spans="1:8" s="2" customFormat="1" ht="106.5" customHeight="1" outlineLevel="1" x14ac:dyDescent="0.2">
      <c r="A201" s="174">
        <v>20</v>
      </c>
      <c r="B201" s="353">
        <v>321481</v>
      </c>
      <c r="C201" s="175" t="s">
        <v>51</v>
      </c>
      <c r="D201" s="176">
        <v>20</v>
      </c>
      <c r="E201" s="291">
        <v>2.81</v>
      </c>
      <c r="F201" s="177">
        <v>20</v>
      </c>
      <c r="G201" s="303">
        <f t="shared" si="9"/>
        <v>3.37</v>
      </c>
      <c r="H201" s="169"/>
    </row>
    <row r="202" spans="1:8" s="2" customFormat="1" ht="106.5" customHeight="1" outlineLevel="1" x14ac:dyDescent="0.2">
      <c r="A202" s="173">
        <v>21</v>
      </c>
      <c r="B202" s="353">
        <v>321785</v>
      </c>
      <c r="C202" s="175" t="s">
        <v>244</v>
      </c>
      <c r="D202" s="176"/>
      <c r="E202" s="291">
        <v>3.6</v>
      </c>
      <c r="F202" s="177">
        <v>20</v>
      </c>
      <c r="G202" s="303">
        <f t="shared" si="9"/>
        <v>4.32</v>
      </c>
      <c r="H202" s="169"/>
    </row>
    <row r="203" spans="1:8" s="2" customFormat="1" ht="106.5" customHeight="1" outlineLevel="1" x14ac:dyDescent="0.2">
      <c r="A203" s="174">
        <v>22</v>
      </c>
      <c r="B203" s="353">
        <v>321466</v>
      </c>
      <c r="C203" s="175" t="s">
        <v>50</v>
      </c>
      <c r="D203" s="176">
        <v>15</v>
      </c>
      <c r="E203" s="291">
        <v>4.0199999999999996</v>
      </c>
      <c r="F203" s="177">
        <v>20</v>
      </c>
      <c r="G203" s="303">
        <f t="shared" si="9"/>
        <v>4.82</v>
      </c>
      <c r="H203" s="169"/>
    </row>
    <row r="204" spans="1:8" s="2" customFormat="1" ht="106.5" customHeight="1" outlineLevel="1" x14ac:dyDescent="0.2">
      <c r="A204" s="174">
        <v>23</v>
      </c>
      <c r="B204" s="353">
        <v>321037</v>
      </c>
      <c r="C204" s="175" t="s">
        <v>49</v>
      </c>
      <c r="D204" s="176">
        <v>10</v>
      </c>
      <c r="E204" s="291">
        <v>4.6399999999999997</v>
      </c>
      <c r="F204" s="177">
        <v>20</v>
      </c>
      <c r="G204" s="303">
        <f t="shared" si="9"/>
        <v>5.57</v>
      </c>
      <c r="H204" s="169"/>
    </row>
    <row r="205" spans="1:8" s="2" customFormat="1" ht="106.5" customHeight="1" outlineLevel="1" x14ac:dyDescent="0.2">
      <c r="A205" s="173">
        <v>24</v>
      </c>
      <c r="B205" s="353">
        <v>321039</v>
      </c>
      <c r="C205" s="175" t="s">
        <v>204</v>
      </c>
      <c r="D205" s="176">
        <v>1</v>
      </c>
      <c r="E205" s="291">
        <v>11.72</v>
      </c>
      <c r="F205" s="177">
        <v>20</v>
      </c>
      <c r="G205" s="303">
        <f t="shared" si="9"/>
        <v>14.06</v>
      </c>
      <c r="H205" s="169"/>
    </row>
    <row r="206" spans="1:8" s="2" customFormat="1" ht="106.5" customHeight="1" outlineLevel="1" x14ac:dyDescent="0.2">
      <c r="A206" s="174">
        <v>25</v>
      </c>
      <c r="B206" s="353">
        <v>321774</v>
      </c>
      <c r="C206" s="175" t="s">
        <v>294</v>
      </c>
      <c r="D206" s="176" t="s">
        <v>228</v>
      </c>
      <c r="E206" s="291">
        <v>9.36</v>
      </c>
      <c r="F206" s="177">
        <v>20</v>
      </c>
      <c r="G206" s="303">
        <f t="shared" si="9"/>
        <v>11.23</v>
      </c>
      <c r="H206" s="169"/>
    </row>
    <row r="207" spans="1:8" s="2" customFormat="1" ht="106.5" customHeight="1" outlineLevel="1" x14ac:dyDescent="0.2">
      <c r="A207" s="174">
        <v>26</v>
      </c>
      <c r="B207" s="353">
        <v>321487</v>
      </c>
      <c r="C207" s="175" t="s">
        <v>205</v>
      </c>
      <c r="D207" s="176">
        <v>20</v>
      </c>
      <c r="E207" s="291">
        <v>3.39</v>
      </c>
      <c r="F207" s="177">
        <v>20</v>
      </c>
      <c r="G207" s="303">
        <f t="shared" si="9"/>
        <v>4.07</v>
      </c>
      <c r="H207" s="169"/>
    </row>
    <row r="208" spans="1:8" s="2" customFormat="1" ht="106.5" customHeight="1" outlineLevel="1" x14ac:dyDescent="0.2">
      <c r="A208" s="173">
        <v>27</v>
      </c>
      <c r="B208" s="353">
        <v>321079</v>
      </c>
      <c r="C208" s="175" t="s">
        <v>206</v>
      </c>
      <c r="D208" s="176" t="s">
        <v>4</v>
      </c>
      <c r="E208" s="291">
        <v>4.08</v>
      </c>
      <c r="F208" s="177">
        <v>20</v>
      </c>
      <c r="G208" s="303">
        <f t="shared" si="9"/>
        <v>4.9000000000000004</v>
      </c>
      <c r="H208" s="169"/>
    </row>
    <row r="209" spans="1:8" s="2" customFormat="1" ht="106.5" customHeight="1" outlineLevel="1" x14ac:dyDescent="0.2">
      <c r="A209" s="174">
        <v>28</v>
      </c>
      <c r="B209" s="353">
        <v>321753</v>
      </c>
      <c r="C209" s="175" t="s">
        <v>114</v>
      </c>
      <c r="D209" s="176" t="s">
        <v>101</v>
      </c>
      <c r="E209" s="291">
        <v>6.04</v>
      </c>
      <c r="F209" s="177">
        <v>20</v>
      </c>
      <c r="G209" s="291">
        <f t="shared" si="9"/>
        <v>7.25</v>
      </c>
      <c r="H209" s="169"/>
    </row>
    <row r="210" spans="1:8" s="2" customFormat="1" ht="106.5" customHeight="1" outlineLevel="1" x14ac:dyDescent="0.2">
      <c r="A210" s="174">
        <v>29</v>
      </c>
      <c r="B210" s="353">
        <v>321072</v>
      </c>
      <c r="C210" s="175" t="s">
        <v>207</v>
      </c>
      <c r="D210" s="176" t="s">
        <v>78</v>
      </c>
      <c r="E210" s="291">
        <v>9.0299999999999994</v>
      </c>
      <c r="F210" s="177">
        <v>20</v>
      </c>
      <c r="G210" s="303">
        <f t="shared" si="9"/>
        <v>10.84</v>
      </c>
      <c r="H210" s="169"/>
    </row>
    <row r="211" spans="1:8" s="2" customFormat="1" ht="106.5" customHeight="1" outlineLevel="1" x14ac:dyDescent="0.2">
      <c r="A211" s="173">
        <v>30</v>
      </c>
      <c r="B211" s="353">
        <v>321063</v>
      </c>
      <c r="C211" s="175" t="s">
        <v>208</v>
      </c>
      <c r="D211" s="176" t="s">
        <v>63</v>
      </c>
      <c r="E211" s="291">
        <v>5.41</v>
      </c>
      <c r="F211" s="177">
        <v>20</v>
      </c>
      <c r="G211" s="303">
        <f t="shared" si="9"/>
        <v>6.49</v>
      </c>
      <c r="H211" s="169"/>
    </row>
    <row r="212" spans="1:8" s="2" customFormat="1" ht="106.5" customHeight="1" outlineLevel="1" x14ac:dyDescent="0.2">
      <c r="A212" s="174">
        <v>31</v>
      </c>
      <c r="B212" s="353">
        <v>321684</v>
      </c>
      <c r="C212" s="175" t="s">
        <v>77</v>
      </c>
      <c r="D212" s="176" t="s">
        <v>88</v>
      </c>
      <c r="E212" s="291">
        <v>2.0099999999999998</v>
      </c>
      <c r="F212" s="177">
        <v>20</v>
      </c>
      <c r="G212" s="291">
        <f t="shared" si="9"/>
        <v>2.41</v>
      </c>
      <c r="H212" s="169"/>
    </row>
    <row r="213" spans="1:8" s="2" customFormat="1" ht="106.5" customHeight="1" outlineLevel="1" x14ac:dyDescent="0.2">
      <c r="A213" s="174">
        <v>32</v>
      </c>
      <c r="B213" s="353">
        <v>321180</v>
      </c>
      <c r="C213" s="175" t="s">
        <v>210</v>
      </c>
      <c r="D213" s="176">
        <v>40</v>
      </c>
      <c r="E213" s="291">
        <v>1.91</v>
      </c>
      <c r="F213" s="177">
        <v>20</v>
      </c>
      <c r="G213" s="303">
        <f t="shared" si="9"/>
        <v>2.29</v>
      </c>
      <c r="H213" s="169"/>
    </row>
    <row r="214" spans="1:8" s="2" customFormat="1" ht="106.5" customHeight="1" outlineLevel="1" x14ac:dyDescent="0.2">
      <c r="A214" s="173">
        <v>33</v>
      </c>
      <c r="B214" s="353">
        <v>321567</v>
      </c>
      <c r="C214" s="175" t="s">
        <v>211</v>
      </c>
      <c r="D214" s="176">
        <v>30</v>
      </c>
      <c r="E214" s="291">
        <v>1.91</v>
      </c>
      <c r="F214" s="177">
        <v>20</v>
      </c>
      <c r="G214" s="303">
        <f t="shared" si="9"/>
        <v>2.29</v>
      </c>
      <c r="H214" s="169"/>
    </row>
    <row r="215" spans="1:8" s="2" customFormat="1" ht="106.5" customHeight="1" outlineLevel="1" x14ac:dyDescent="0.2">
      <c r="A215" s="174">
        <v>34</v>
      </c>
      <c r="B215" s="353">
        <v>321038</v>
      </c>
      <c r="C215" s="175" t="s">
        <v>212</v>
      </c>
      <c r="D215" s="176">
        <v>40</v>
      </c>
      <c r="E215" s="291">
        <v>1.97</v>
      </c>
      <c r="F215" s="177">
        <v>20</v>
      </c>
      <c r="G215" s="303">
        <f t="shared" si="9"/>
        <v>2.36</v>
      </c>
      <c r="H215" s="169"/>
    </row>
    <row r="216" spans="1:8" s="2" customFormat="1" ht="106.5" customHeight="1" outlineLevel="1" x14ac:dyDescent="0.2">
      <c r="A216" s="174">
        <v>35</v>
      </c>
      <c r="B216" s="353">
        <v>321646</v>
      </c>
      <c r="C216" s="175" t="s">
        <v>209</v>
      </c>
      <c r="D216" s="176" t="s">
        <v>9</v>
      </c>
      <c r="E216" s="291">
        <v>1.33</v>
      </c>
      <c r="F216" s="177">
        <v>20</v>
      </c>
      <c r="G216" s="303">
        <f t="shared" si="9"/>
        <v>1.6</v>
      </c>
      <c r="H216" s="169"/>
    </row>
    <row r="217" spans="1:8" s="2" customFormat="1" ht="106.5" customHeight="1" outlineLevel="1" x14ac:dyDescent="0.2">
      <c r="A217" s="173">
        <v>36</v>
      </c>
      <c r="B217" s="353">
        <v>321644</v>
      </c>
      <c r="C217" s="175" t="s">
        <v>147</v>
      </c>
      <c r="D217" s="176" t="s">
        <v>61</v>
      </c>
      <c r="E217" s="291">
        <v>1.52</v>
      </c>
      <c r="F217" s="177">
        <v>20</v>
      </c>
      <c r="G217" s="303">
        <f t="shared" si="9"/>
        <v>1.82</v>
      </c>
      <c r="H217" s="169"/>
    </row>
    <row r="218" spans="1:8" s="2" customFormat="1" ht="106.5" customHeight="1" outlineLevel="1" x14ac:dyDescent="0.2">
      <c r="A218" s="174">
        <v>37</v>
      </c>
      <c r="B218" s="353">
        <v>321637</v>
      </c>
      <c r="C218" s="175" t="s">
        <v>60</v>
      </c>
      <c r="D218" s="176" t="s">
        <v>64</v>
      </c>
      <c r="E218" s="291">
        <v>2.08</v>
      </c>
      <c r="F218" s="177">
        <v>20</v>
      </c>
      <c r="G218" s="303">
        <f t="shared" si="9"/>
        <v>2.5</v>
      </c>
      <c r="H218" s="169"/>
    </row>
    <row r="219" spans="1:8" s="2" customFormat="1" ht="106.5" customHeight="1" outlineLevel="1" x14ac:dyDescent="0.2">
      <c r="A219" s="174">
        <v>38</v>
      </c>
      <c r="B219" s="353">
        <v>321112</v>
      </c>
      <c r="C219" s="175" t="s">
        <v>29</v>
      </c>
      <c r="D219" s="176">
        <v>30</v>
      </c>
      <c r="E219" s="291">
        <v>2.37</v>
      </c>
      <c r="F219" s="177">
        <v>20</v>
      </c>
      <c r="G219" s="303">
        <f>ROUND(E219*1.2,2)</f>
        <v>2.84</v>
      </c>
      <c r="H219" s="169"/>
    </row>
    <row r="220" spans="1:8" s="2" customFormat="1" ht="106.5" customHeight="1" outlineLevel="1" x14ac:dyDescent="0.2">
      <c r="A220" s="173">
        <v>39</v>
      </c>
      <c r="B220" s="354">
        <v>321457</v>
      </c>
      <c r="C220" s="188" t="s">
        <v>30</v>
      </c>
      <c r="D220" s="189" t="s">
        <v>31</v>
      </c>
      <c r="E220" s="292">
        <v>1.74</v>
      </c>
      <c r="F220" s="190">
        <v>20</v>
      </c>
      <c r="G220" s="304">
        <f>ROUND(E220*1.2,2)</f>
        <v>2.09</v>
      </c>
      <c r="H220" s="191"/>
    </row>
    <row r="221" spans="1:8" s="2" customFormat="1" ht="33" customHeight="1" x14ac:dyDescent="0.2">
      <c r="A221" s="197"/>
      <c r="B221" s="355"/>
      <c r="C221" s="198" t="s">
        <v>152</v>
      </c>
      <c r="D221" s="198"/>
      <c r="E221" s="293"/>
      <c r="F221" s="198"/>
      <c r="G221" s="293"/>
      <c r="H221" s="198"/>
    </row>
    <row r="222" spans="1:8" s="2" customFormat="1" ht="106.5" customHeight="1" outlineLevel="1" x14ac:dyDescent="0.2">
      <c r="A222" s="192">
        <v>1</v>
      </c>
      <c r="B222" s="356">
        <v>321177</v>
      </c>
      <c r="C222" s="193" t="s">
        <v>128</v>
      </c>
      <c r="D222" s="194">
        <v>3</v>
      </c>
      <c r="E222" s="294">
        <v>28.58</v>
      </c>
      <c r="F222" s="195">
        <v>20</v>
      </c>
      <c r="G222" s="305">
        <f t="shared" ref="G222:G238" si="10">ROUND(E222*1.2,2)</f>
        <v>34.299999999999997</v>
      </c>
      <c r="H222" s="196"/>
    </row>
    <row r="223" spans="1:8" s="2" customFormat="1" ht="106.5" customHeight="1" outlineLevel="1" x14ac:dyDescent="0.2">
      <c r="A223" s="178">
        <v>2</v>
      </c>
      <c r="B223" s="357">
        <v>831051</v>
      </c>
      <c r="C223" s="179" t="s">
        <v>85</v>
      </c>
      <c r="D223" s="180">
        <v>50</v>
      </c>
      <c r="E223" s="295">
        <v>2.2000000000000002</v>
      </c>
      <c r="F223" s="181">
        <v>20</v>
      </c>
      <c r="G223" s="306">
        <f t="shared" si="10"/>
        <v>2.64</v>
      </c>
      <c r="H223" s="40"/>
    </row>
    <row r="224" spans="1:8" s="2" customFormat="1" ht="106.5" customHeight="1" outlineLevel="1" x14ac:dyDescent="0.2">
      <c r="A224" s="178">
        <v>3</v>
      </c>
      <c r="B224" s="357">
        <v>321594</v>
      </c>
      <c r="C224" s="179" t="s">
        <v>6</v>
      </c>
      <c r="D224" s="180" t="s">
        <v>3</v>
      </c>
      <c r="E224" s="295">
        <v>23.27</v>
      </c>
      <c r="F224" s="181">
        <v>20</v>
      </c>
      <c r="G224" s="306">
        <f t="shared" si="10"/>
        <v>27.92</v>
      </c>
      <c r="H224" s="40"/>
    </row>
    <row r="225" spans="1:8" s="2" customFormat="1" ht="106.5" customHeight="1" outlineLevel="1" x14ac:dyDescent="0.2">
      <c r="A225" s="192">
        <v>4</v>
      </c>
      <c r="B225" s="357">
        <v>321475</v>
      </c>
      <c r="C225" s="179" t="s">
        <v>213</v>
      </c>
      <c r="D225" s="180">
        <v>45</v>
      </c>
      <c r="E225" s="295">
        <v>4.7699999999999996</v>
      </c>
      <c r="F225" s="181">
        <v>20</v>
      </c>
      <c r="G225" s="307">
        <f t="shared" si="10"/>
        <v>5.72</v>
      </c>
      <c r="H225" s="40"/>
    </row>
    <row r="226" spans="1:8" s="2" customFormat="1" ht="106.5" customHeight="1" outlineLevel="1" x14ac:dyDescent="0.2">
      <c r="A226" s="178">
        <v>5</v>
      </c>
      <c r="B226" s="357">
        <v>321590</v>
      </c>
      <c r="C226" s="179" t="s">
        <v>38</v>
      </c>
      <c r="D226" s="180">
        <v>10</v>
      </c>
      <c r="E226" s="295">
        <v>2.82</v>
      </c>
      <c r="F226" s="181">
        <v>20</v>
      </c>
      <c r="G226" s="306">
        <f t="shared" si="10"/>
        <v>3.38</v>
      </c>
      <c r="H226" s="40"/>
    </row>
    <row r="227" spans="1:8" s="2" customFormat="1" ht="106.5" customHeight="1" outlineLevel="1" x14ac:dyDescent="0.2">
      <c r="A227" s="178">
        <v>6</v>
      </c>
      <c r="B227" s="357">
        <v>321667</v>
      </c>
      <c r="C227" s="182" t="s">
        <v>72</v>
      </c>
      <c r="D227" s="183">
        <v>5</v>
      </c>
      <c r="E227" s="295">
        <v>25.99</v>
      </c>
      <c r="F227" s="184">
        <v>20</v>
      </c>
      <c r="G227" s="307">
        <f t="shared" si="10"/>
        <v>31.19</v>
      </c>
      <c r="H227" s="40"/>
    </row>
    <row r="228" spans="1:8" s="2" customFormat="1" ht="106.5" customHeight="1" outlineLevel="1" x14ac:dyDescent="0.2">
      <c r="A228" s="192">
        <v>7</v>
      </c>
      <c r="B228" s="357">
        <v>321482</v>
      </c>
      <c r="C228" s="179" t="s">
        <v>214</v>
      </c>
      <c r="D228" s="180">
        <v>45</v>
      </c>
      <c r="E228" s="295">
        <v>2.0099999999999998</v>
      </c>
      <c r="F228" s="181">
        <v>20</v>
      </c>
      <c r="G228" s="307">
        <f t="shared" si="10"/>
        <v>2.41</v>
      </c>
      <c r="H228" s="40"/>
    </row>
    <row r="229" spans="1:8" s="2" customFormat="1" ht="106.5" customHeight="1" outlineLevel="1" x14ac:dyDescent="0.2">
      <c r="A229" s="178">
        <v>8</v>
      </c>
      <c r="B229" s="357">
        <v>321500</v>
      </c>
      <c r="C229" s="179" t="s">
        <v>215</v>
      </c>
      <c r="D229" s="180" t="s">
        <v>32</v>
      </c>
      <c r="E229" s="295">
        <v>2.0099999999999998</v>
      </c>
      <c r="F229" s="181">
        <v>20</v>
      </c>
      <c r="G229" s="307">
        <f t="shared" si="10"/>
        <v>2.41</v>
      </c>
      <c r="H229" s="40"/>
    </row>
    <row r="230" spans="1:8" s="2" customFormat="1" ht="106.5" customHeight="1" outlineLevel="1" x14ac:dyDescent="0.2">
      <c r="A230" s="178">
        <v>9</v>
      </c>
      <c r="B230" s="357">
        <v>321084</v>
      </c>
      <c r="C230" s="179" t="s">
        <v>216</v>
      </c>
      <c r="D230" s="180">
        <v>80</v>
      </c>
      <c r="E230" s="295">
        <v>1.55</v>
      </c>
      <c r="F230" s="181">
        <v>20</v>
      </c>
      <c r="G230" s="307">
        <f t="shared" si="10"/>
        <v>1.86</v>
      </c>
      <c r="H230" s="40"/>
    </row>
    <row r="231" spans="1:8" s="2" customFormat="1" ht="106.5" customHeight="1" outlineLevel="1" x14ac:dyDescent="0.2">
      <c r="A231" s="192">
        <v>10</v>
      </c>
      <c r="B231" s="357">
        <v>321025</v>
      </c>
      <c r="C231" s="179" t="s">
        <v>217</v>
      </c>
      <c r="D231" s="180">
        <v>100</v>
      </c>
      <c r="E231" s="295">
        <v>1.29</v>
      </c>
      <c r="F231" s="181">
        <v>20</v>
      </c>
      <c r="G231" s="307">
        <f t="shared" si="10"/>
        <v>1.55</v>
      </c>
      <c r="H231" s="40"/>
    </row>
    <row r="232" spans="1:8" s="2" customFormat="1" ht="106.5" customHeight="1" outlineLevel="1" x14ac:dyDescent="0.2">
      <c r="A232" s="178">
        <v>11</v>
      </c>
      <c r="B232" s="357">
        <v>321175</v>
      </c>
      <c r="C232" s="179" t="s">
        <v>162</v>
      </c>
      <c r="D232" s="180">
        <v>50</v>
      </c>
      <c r="E232" s="295">
        <v>0.75</v>
      </c>
      <c r="F232" s="181">
        <v>20</v>
      </c>
      <c r="G232" s="307">
        <f t="shared" si="10"/>
        <v>0.9</v>
      </c>
      <c r="H232" s="40"/>
    </row>
    <row r="233" spans="1:8" s="2" customFormat="1" ht="106.5" customHeight="1" outlineLevel="1" x14ac:dyDescent="0.2">
      <c r="A233" s="178">
        <v>12</v>
      </c>
      <c r="B233" s="357">
        <v>321756</v>
      </c>
      <c r="C233" s="182" t="s">
        <v>113</v>
      </c>
      <c r="D233" s="185"/>
      <c r="E233" s="295">
        <v>2.95</v>
      </c>
      <c r="F233" s="185" t="s">
        <v>4</v>
      </c>
      <c r="G233" s="295">
        <f t="shared" si="10"/>
        <v>3.54</v>
      </c>
      <c r="H233" s="40"/>
    </row>
    <row r="234" spans="1:8" s="2" customFormat="1" ht="106.5" customHeight="1" outlineLevel="1" x14ac:dyDescent="0.2">
      <c r="A234" s="178">
        <v>14</v>
      </c>
      <c r="B234" s="357">
        <v>321671</v>
      </c>
      <c r="C234" s="186" t="s">
        <v>218</v>
      </c>
      <c r="D234" s="183">
        <v>9</v>
      </c>
      <c r="E234" s="295">
        <v>17.11</v>
      </c>
      <c r="F234" s="184">
        <v>20</v>
      </c>
      <c r="G234" s="307">
        <f t="shared" si="10"/>
        <v>20.53</v>
      </c>
      <c r="H234" s="40"/>
    </row>
    <row r="235" spans="1:8" s="2" customFormat="1" ht="106.5" customHeight="1" outlineLevel="1" x14ac:dyDescent="0.2">
      <c r="A235" s="192">
        <v>16</v>
      </c>
      <c r="B235" s="357">
        <v>321103</v>
      </c>
      <c r="C235" s="179" t="s">
        <v>163</v>
      </c>
      <c r="D235" s="180">
        <v>12</v>
      </c>
      <c r="E235" s="295">
        <v>7.18</v>
      </c>
      <c r="F235" s="181">
        <v>20</v>
      </c>
      <c r="G235" s="307">
        <f t="shared" si="10"/>
        <v>8.6199999999999992</v>
      </c>
      <c r="H235" s="40"/>
    </row>
    <row r="236" spans="1:8" s="2" customFormat="1" ht="106.5" customHeight="1" outlineLevel="1" x14ac:dyDescent="0.2">
      <c r="A236" s="178">
        <v>17</v>
      </c>
      <c r="B236" s="357">
        <v>321117</v>
      </c>
      <c r="C236" s="179" t="s">
        <v>227</v>
      </c>
      <c r="D236" s="180">
        <v>9</v>
      </c>
      <c r="E236" s="295">
        <v>15.97</v>
      </c>
      <c r="F236" s="181">
        <v>20</v>
      </c>
      <c r="G236" s="307">
        <f>ROUND(E236*1.2,2)</f>
        <v>19.16</v>
      </c>
      <c r="H236" s="40"/>
    </row>
    <row r="237" spans="1:8" s="2" customFormat="1" ht="106.5" customHeight="1" outlineLevel="1" x14ac:dyDescent="0.2">
      <c r="A237" s="192">
        <v>19</v>
      </c>
      <c r="B237" s="357">
        <v>321586</v>
      </c>
      <c r="C237" s="179" t="s">
        <v>71</v>
      </c>
      <c r="D237" s="187">
        <v>19</v>
      </c>
      <c r="E237" s="295">
        <v>6.73</v>
      </c>
      <c r="F237" s="181">
        <v>20</v>
      </c>
      <c r="G237" s="307">
        <f t="shared" si="10"/>
        <v>8.08</v>
      </c>
      <c r="H237" s="40"/>
    </row>
    <row r="238" spans="1:8" s="2" customFormat="1" ht="106.5" customHeight="1" outlineLevel="1" x14ac:dyDescent="0.2">
      <c r="A238" s="178">
        <v>20</v>
      </c>
      <c r="B238" s="357">
        <v>321116</v>
      </c>
      <c r="C238" s="179" t="s">
        <v>226</v>
      </c>
      <c r="D238" s="180" t="s">
        <v>34</v>
      </c>
      <c r="E238" s="295">
        <v>15.97</v>
      </c>
      <c r="F238" s="181">
        <v>20</v>
      </c>
      <c r="G238" s="307">
        <f t="shared" si="10"/>
        <v>19.16</v>
      </c>
      <c r="H238" s="40"/>
    </row>
    <row r="239" spans="1:8" s="2" customFormat="1" ht="106.5" customHeight="1" outlineLevel="1" x14ac:dyDescent="0.2">
      <c r="A239" s="192">
        <v>22</v>
      </c>
      <c r="B239" s="357">
        <v>361015</v>
      </c>
      <c r="C239" s="179" t="s">
        <v>33</v>
      </c>
      <c r="D239" s="180">
        <v>20</v>
      </c>
      <c r="E239" s="295">
        <v>4.25</v>
      </c>
      <c r="F239" s="181">
        <v>20</v>
      </c>
      <c r="G239" s="307">
        <f>ROUND(E239*1.2,2)</f>
        <v>5.0999999999999996</v>
      </c>
      <c r="H239" s="40"/>
    </row>
    <row r="240" spans="1:8" s="2" customFormat="1" ht="106.5" customHeight="1" outlineLevel="1" x14ac:dyDescent="0.2">
      <c r="A240" s="178">
        <v>23</v>
      </c>
      <c r="B240" s="357">
        <v>321494</v>
      </c>
      <c r="C240" s="179" t="s">
        <v>164</v>
      </c>
      <c r="D240" s="180">
        <v>14</v>
      </c>
      <c r="E240" s="295">
        <v>5.26</v>
      </c>
      <c r="F240" s="181">
        <v>20</v>
      </c>
      <c r="G240" s="307">
        <f>ROUND(E240*1.2,2)</f>
        <v>6.31</v>
      </c>
      <c r="H240" s="40"/>
    </row>
    <row r="241" spans="1:8" s="2" customFormat="1" ht="31.5" customHeight="1" x14ac:dyDescent="0.2">
      <c r="A241" s="210"/>
      <c r="B241" s="358"/>
      <c r="C241" s="212" t="s">
        <v>156</v>
      </c>
      <c r="D241" s="211"/>
      <c r="E241" s="209"/>
      <c r="F241" s="211"/>
      <c r="G241" s="209"/>
      <c r="H241" s="211"/>
    </row>
    <row r="242" spans="1:8" s="2" customFormat="1" ht="106.5" customHeight="1" outlineLevel="1" x14ac:dyDescent="0.2">
      <c r="A242" s="204">
        <v>1</v>
      </c>
      <c r="B242" s="359">
        <v>321059</v>
      </c>
      <c r="C242" s="205" t="s">
        <v>158</v>
      </c>
      <c r="D242" s="206">
        <v>10</v>
      </c>
      <c r="E242" s="296">
        <v>7.87</v>
      </c>
      <c r="F242" s="207">
        <v>20</v>
      </c>
      <c r="G242" s="296">
        <f t="shared" ref="G242:G253" si="11">ROUND(E242*1.2,2)</f>
        <v>9.44</v>
      </c>
      <c r="H242" s="208"/>
    </row>
    <row r="243" spans="1:8" s="2" customFormat="1" ht="106.5" customHeight="1" outlineLevel="1" x14ac:dyDescent="0.2">
      <c r="A243" s="200">
        <v>2</v>
      </c>
      <c r="B243" s="360">
        <v>321050</v>
      </c>
      <c r="C243" s="201" t="s">
        <v>157</v>
      </c>
      <c r="D243" s="202">
        <v>5</v>
      </c>
      <c r="E243" s="297">
        <v>10.62</v>
      </c>
      <c r="F243" s="203">
        <v>20</v>
      </c>
      <c r="G243" s="297">
        <f t="shared" si="11"/>
        <v>12.74</v>
      </c>
      <c r="H243" s="199"/>
    </row>
    <row r="244" spans="1:8" s="2" customFormat="1" ht="106.5" customHeight="1" outlineLevel="1" x14ac:dyDescent="0.2">
      <c r="A244" s="200">
        <v>3</v>
      </c>
      <c r="B244" s="361">
        <v>321694</v>
      </c>
      <c r="C244" s="201" t="s">
        <v>83</v>
      </c>
      <c r="D244" s="202" t="s">
        <v>47</v>
      </c>
      <c r="E244" s="297">
        <v>24.5</v>
      </c>
      <c r="F244" s="203">
        <v>20</v>
      </c>
      <c r="G244" s="308">
        <f t="shared" si="11"/>
        <v>29.4</v>
      </c>
      <c r="H244" s="199"/>
    </row>
    <row r="245" spans="1:8" s="2" customFormat="1" ht="106.5" customHeight="1" outlineLevel="1" x14ac:dyDescent="0.2">
      <c r="A245" s="200">
        <v>5</v>
      </c>
      <c r="B245" s="361">
        <v>321503</v>
      </c>
      <c r="C245" s="201" t="s">
        <v>39</v>
      </c>
      <c r="D245" s="202">
        <v>20</v>
      </c>
      <c r="E245" s="297">
        <v>5.07</v>
      </c>
      <c r="F245" s="203">
        <v>20</v>
      </c>
      <c r="G245" s="308">
        <f t="shared" si="11"/>
        <v>6.08</v>
      </c>
      <c r="H245" s="199"/>
    </row>
    <row r="246" spans="1:8" s="2" customFormat="1" ht="106.5" customHeight="1" outlineLevel="1" x14ac:dyDescent="0.2">
      <c r="A246" s="200">
        <v>6</v>
      </c>
      <c r="B246" s="361">
        <v>321660</v>
      </c>
      <c r="C246" s="201" t="s">
        <v>65</v>
      </c>
      <c r="D246" s="202" t="s">
        <v>5</v>
      </c>
      <c r="E246" s="297">
        <v>4.45</v>
      </c>
      <c r="F246" s="203">
        <v>20</v>
      </c>
      <c r="G246" s="308">
        <f t="shared" si="11"/>
        <v>5.34</v>
      </c>
      <c r="H246" s="199"/>
    </row>
    <row r="247" spans="1:8" s="2" customFormat="1" ht="106.5" customHeight="1" outlineLevel="1" x14ac:dyDescent="0.2">
      <c r="A247" s="204">
        <v>7</v>
      </c>
      <c r="B247" s="361">
        <v>321693</v>
      </c>
      <c r="C247" s="201" t="s">
        <v>82</v>
      </c>
      <c r="D247" s="202" t="s">
        <v>4</v>
      </c>
      <c r="E247" s="297">
        <v>5.55</v>
      </c>
      <c r="F247" s="203">
        <v>20</v>
      </c>
      <c r="G247" s="308">
        <f t="shared" si="11"/>
        <v>6.66</v>
      </c>
      <c r="H247" s="199"/>
    </row>
    <row r="248" spans="1:8" s="2" customFormat="1" ht="106.5" customHeight="1" outlineLevel="1" x14ac:dyDescent="0.2">
      <c r="A248" s="200">
        <v>8</v>
      </c>
      <c r="B248" s="361">
        <v>321054</v>
      </c>
      <c r="C248" s="201" t="s">
        <v>44</v>
      </c>
      <c r="D248" s="202">
        <v>50</v>
      </c>
      <c r="E248" s="297">
        <v>2.14</v>
      </c>
      <c r="F248" s="203">
        <v>20</v>
      </c>
      <c r="G248" s="308">
        <f t="shared" si="11"/>
        <v>2.57</v>
      </c>
      <c r="H248" s="199"/>
    </row>
    <row r="249" spans="1:8" s="2" customFormat="1" ht="106.5" customHeight="1" outlineLevel="1" x14ac:dyDescent="0.2">
      <c r="A249" s="200">
        <v>9</v>
      </c>
      <c r="B249" s="361">
        <v>321053</v>
      </c>
      <c r="C249" s="201" t="s">
        <v>43</v>
      </c>
      <c r="D249" s="202">
        <v>35</v>
      </c>
      <c r="E249" s="297">
        <v>2.85</v>
      </c>
      <c r="F249" s="203">
        <v>20</v>
      </c>
      <c r="G249" s="308">
        <f t="shared" si="11"/>
        <v>3.42</v>
      </c>
      <c r="H249" s="199"/>
    </row>
    <row r="250" spans="1:8" s="2" customFormat="1" ht="106.5" customHeight="1" outlineLevel="1" x14ac:dyDescent="0.2">
      <c r="A250" s="204">
        <v>10</v>
      </c>
      <c r="B250" s="361">
        <v>321012</v>
      </c>
      <c r="C250" s="201" t="s">
        <v>42</v>
      </c>
      <c r="D250" s="202">
        <v>35</v>
      </c>
      <c r="E250" s="297">
        <v>2.02</v>
      </c>
      <c r="F250" s="203">
        <v>20</v>
      </c>
      <c r="G250" s="308">
        <f t="shared" si="11"/>
        <v>2.42</v>
      </c>
      <c r="H250" s="199"/>
    </row>
    <row r="251" spans="1:8" s="2" customFormat="1" ht="106.5" customHeight="1" outlineLevel="1" x14ac:dyDescent="0.2">
      <c r="A251" s="200">
        <v>11</v>
      </c>
      <c r="B251" s="361">
        <v>321150</v>
      </c>
      <c r="C251" s="201" t="s">
        <v>46</v>
      </c>
      <c r="D251" s="202">
        <v>30</v>
      </c>
      <c r="E251" s="297">
        <v>2.59</v>
      </c>
      <c r="F251" s="203">
        <v>20</v>
      </c>
      <c r="G251" s="308">
        <f t="shared" si="11"/>
        <v>3.11</v>
      </c>
      <c r="H251" s="199"/>
    </row>
    <row r="252" spans="1:8" s="2" customFormat="1" ht="106.5" customHeight="1" outlineLevel="1" x14ac:dyDescent="0.2">
      <c r="A252" s="410">
        <v>12</v>
      </c>
      <c r="B252" s="362">
        <v>321572</v>
      </c>
      <c r="C252" s="215" t="s">
        <v>45</v>
      </c>
      <c r="D252" s="216">
        <v>15</v>
      </c>
      <c r="E252" s="298">
        <v>6.63</v>
      </c>
      <c r="F252" s="217">
        <v>20</v>
      </c>
      <c r="G252" s="309">
        <f t="shared" si="11"/>
        <v>7.96</v>
      </c>
      <c r="H252" s="218"/>
    </row>
    <row r="253" spans="1:8" s="2" customFormat="1" ht="134.25" customHeight="1" outlineLevel="1" x14ac:dyDescent="0.2">
      <c r="A253" s="30">
        <v>13</v>
      </c>
      <c r="B253" s="367">
        <v>321624</v>
      </c>
      <c r="C253" s="42" t="s">
        <v>320</v>
      </c>
      <c r="D253" s="31" t="s">
        <v>3</v>
      </c>
      <c r="E253" s="289">
        <v>10.78</v>
      </c>
      <c r="F253" s="33">
        <v>20</v>
      </c>
      <c r="G253" s="411">
        <f t="shared" si="11"/>
        <v>12.94</v>
      </c>
      <c r="H253" s="5"/>
    </row>
    <row r="254" spans="1:8" s="2" customFormat="1" ht="31.5" customHeight="1" x14ac:dyDescent="0.2">
      <c r="A254" s="214"/>
      <c r="B254" s="336"/>
      <c r="C254" s="412" t="s">
        <v>142</v>
      </c>
      <c r="D254" s="412"/>
      <c r="E254" s="412"/>
      <c r="F254" s="102"/>
      <c r="G254" s="213"/>
      <c r="H254" s="102"/>
    </row>
    <row r="255" spans="1:8" s="2" customFormat="1" ht="107.25" customHeight="1" outlineLevel="1" x14ac:dyDescent="0.2">
      <c r="A255" s="106">
        <v>1</v>
      </c>
      <c r="B255" s="337">
        <v>321726</v>
      </c>
      <c r="C255" s="107" t="s">
        <v>143</v>
      </c>
      <c r="D255" s="108" t="s">
        <v>3</v>
      </c>
      <c r="E255" s="270">
        <v>8.24</v>
      </c>
      <c r="F255" s="109">
        <v>20</v>
      </c>
      <c r="G255" s="270">
        <f t="shared" ref="G255:G265" si="12">ROUND(E255*1.2,2)</f>
        <v>9.89</v>
      </c>
      <c r="H255" s="105"/>
    </row>
    <row r="256" spans="1:8" s="2" customFormat="1" ht="107.25" customHeight="1" outlineLevel="1" x14ac:dyDescent="0.2">
      <c r="A256" s="110">
        <v>2</v>
      </c>
      <c r="B256" s="338">
        <v>321778</v>
      </c>
      <c r="C256" s="111" t="s">
        <v>237</v>
      </c>
      <c r="D256" s="112" t="s">
        <v>3</v>
      </c>
      <c r="E256" s="271">
        <v>8.64</v>
      </c>
      <c r="F256" s="114">
        <v>20</v>
      </c>
      <c r="G256" s="271">
        <f t="shared" si="12"/>
        <v>10.37</v>
      </c>
      <c r="H256" s="103"/>
    </row>
    <row r="257" spans="1:8" s="2" customFormat="1" ht="107.25" customHeight="1" outlineLevel="1" x14ac:dyDescent="0.2">
      <c r="A257" s="110">
        <v>3</v>
      </c>
      <c r="B257" s="363">
        <v>321018</v>
      </c>
      <c r="C257" s="111" t="s">
        <v>13</v>
      </c>
      <c r="D257" s="112">
        <v>5</v>
      </c>
      <c r="E257" s="271">
        <v>9.93</v>
      </c>
      <c r="F257" s="114">
        <v>20</v>
      </c>
      <c r="G257" s="271">
        <f t="shared" si="12"/>
        <v>11.92</v>
      </c>
      <c r="H257" s="103"/>
    </row>
    <row r="258" spans="1:8" ht="107.25" customHeight="1" outlineLevel="1" x14ac:dyDescent="0.2">
      <c r="A258" s="106">
        <v>4</v>
      </c>
      <c r="B258" s="338">
        <v>321730</v>
      </c>
      <c r="C258" s="111" t="s">
        <v>219</v>
      </c>
      <c r="D258" s="112" t="s">
        <v>5</v>
      </c>
      <c r="E258" s="271">
        <v>4.99</v>
      </c>
      <c r="F258" s="114">
        <v>20</v>
      </c>
      <c r="G258" s="271">
        <f t="shared" si="12"/>
        <v>5.99</v>
      </c>
      <c r="H258" s="104"/>
    </row>
    <row r="259" spans="1:8" s="2" customFormat="1" ht="107.25" customHeight="1" outlineLevel="1" x14ac:dyDescent="0.2">
      <c r="A259" s="110">
        <v>5</v>
      </c>
      <c r="B259" s="338">
        <v>321733</v>
      </c>
      <c r="C259" s="111" t="s">
        <v>220</v>
      </c>
      <c r="D259" s="112" t="s">
        <v>5</v>
      </c>
      <c r="E259" s="271">
        <v>7.07</v>
      </c>
      <c r="F259" s="114">
        <v>20</v>
      </c>
      <c r="G259" s="271">
        <f t="shared" si="12"/>
        <v>8.48</v>
      </c>
      <c r="H259" s="103"/>
    </row>
    <row r="260" spans="1:8" s="2" customFormat="1" ht="107.25" customHeight="1" outlineLevel="1" x14ac:dyDescent="0.2">
      <c r="A260" s="110">
        <v>6</v>
      </c>
      <c r="B260" s="338">
        <v>321548</v>
      </c>
      <c r="C260" s="111" t="s">
        <v>221</v>
      </c>
      <c r="D260" s="112" t="s">
        <v>28</v>
      </c>
      <c r="E260" s="113">
        <v>2.57</v>
      </c>
      <c r="F260" s="114">
        <v>20</v>
      </c>
      <c r="G260" s="310">
        <f t="shared" si="12"/>
        <v>3.08</v>
      </c>
      <c r="H260" s="103"/>
    </row>
    <row r="261" spans="1:8" s="2" customFormat="1" ht="107.25" customHeight="1" outlineLevel="1" x14ac:dyDescent="0.2">
      <c r="A261" s="106">
        <v>7</v>
      </c>
      <c r="B261" s="338">
        <v>321574</v>
      </c>
      <c r="C261" s="111" t="s">
        <v>222</v>
      </c>
      <c r="D261" s="112">
        <v>10</v>
      </c>
      <c r="E261" s="113">
        <v>4.9800000000000004</v>
      </c>
      <c r="F261" s="114">
        <v>20</v>
      </c>
      <c r="G261" s="310">
        <f t="shared" si="12"/>
        <v>5.98</v>
      </c>
      <c r="H261" s="103"/>
    </row>
    <row r="262" spans="1:8" s="2" customFormat="1" ht="107.25" customHeight="1" outlineLevel="1" x14ac:dyDescent="0.2">
      <c r="A262" s="110">
        <v>8</v>
      </c>
      <c r="B262" s="338">
        <v>321030</v>
      </c>
      <c r="C262" s="111" t="s">
        <v>17</v>
      </c>
      <c r="D262" s="112">
        <v>5</v>
      </c>
      <c r="E262" s="113">
        <v>8.7899999999999991</v>
      </c>
      <c r="F262" s="114">
        <v>20</v>
      </c>
      <c r="G262" s="280">
        <f t="shared" si="12"/>
        <v>10.55</v>
      </c>
      <c r="H262" s="103"/>
    </row>
    <row r="263" spans="1:8" s="2" customFormat="1" ht="107.25" customHeight="1" outlineLevel="1" x14ac:dyDescent="0.2">
      <c r="A263" s="106">
        <v>10</v>
      </c>
      <c r="B263" s="338">
        <v>321591</v>
      </c>
      <c r="C263" s="111" t="s">
        <v>21</v>
      </c>
      <c r="D263" s="112">
        <v>1</v>
      </c>
      <c r="E263" s="113">
        <v>38.99</v>
      </c>
      <c r="F263" s="114">
        <v>20</v>
      </c>
      <c r="G263" s="280">
        <f t="shared" si="12"/>
        <v>46.79</v>
      </c>
      <c r="H263" s="103"/>
    </row>
    <row r="264" spans="1:8" s="2" customFormat="1" ht="107.25" customHeight="1" outlineLevel="1" x14ac:dyDescent="0.2">
      <c r="A264" s="110">
        <v>11</v>
      </c>
      <c r="B264" s="338">
        <v>321580</v>
      </c>
      <c r="C264" s="111" t="s">
        <v>35</v>
      </c>
      <c r="D264" s="112">
        <v>1</v>
      </c>
      <c r="E264" s="113">
        <v>36.79</v>
      </c>
      <c r="F264" s="114">
        <v>20</v>
      </c>
      <c r="G264" s="310">
        <f t="shared" si="12"/>
        <v>44.15</v>
      </c>
      <c r="H264" s="103"/>
    </row>
    <row r="265" spans="1:8" s="2" customFormat="1" ht="107.25" customHeight="1" outlineLevel="1" x14ac:dyDescent="0.2">
      <c r="A265" s="110">
        <v>12</v>
      </c>
      <c r="B265" s="364">
        <v>321702</v>
      </c>
      <c r="C265" s="122" t="s">
        <v>144</v>
      </c>
      <c r="D265" s="123" t="s">
        <v>10</v>
      </c>
      <c r="E265" s="124">
        <v>16.399999999999999</v>
      </c>
      <c r="F265" s="125">
        <v>20</v>
      </c>
      <c r="G265" s="311">
        <f t="shared" si="12"/>
        <v>19.68</v>
      </c>
      <c r="H265" s="126"/>
    </row>
    <row r="266" spans="1:8" s="2" customFormat="1" ht="34.5" customHeight="1" x14ac:dyDescent="0.2">
      <c r="A266" s="106">
        <v>13</v>
      </c>
      <c r="B266" s="365"/>
      <c r="C266" s="167" t="s">
        <v>145</v>
      </c>
      <c r="D266" s="221"/>
      <c r="E266" s="221"/>
      <c r="F266" s="221"/>
      <c r="G266" s="220"/>
      <c r="H266" s="221"/>
    </row>
    <row r="267" spans="1:8" s="2" customFormat="1" ht="84" customHeight="1" outlineLevel="1" x14ac:dyDescent="0.2">
      <c r="A267" s="110">
        <v>14</v>
      </c>
      <c r="B267" s="366">
        <v>321015</v>
      </c>
      <c r="C267" s="219" t="s">
        <v>19</v>
      </c>
      <c r="D267" s="164">
        <v>40</v>
      </c>
      <c r="E267" s="166">
        <v>1.69</v>
      </c>
      <c r="F267" s="165">
        <v>20</v>
      </c>
      <c r="G267" s="312">
        <f>ROUND(E267*1.2,2)</f>
        <v>2.0299999999999998</v>
      </c>
      <c r="H267" s="21"/>
    </row>
    <row r="268" spans="1:8" s="2" customFormat="1" ht="84" customHeight="1" outlineLevel="1" x14ac:dyDescent="0.2">
      <c r="A268" s="110">
        <v>15</v>
      </c>
      <c r="B268" s="367">
        <v>321568</v>
      </c>
      <c r="C268" s="42" t="s">
        <v>223</v>
      </c>
      <c r="D268" s="31">
        <v>15</v>
      </c>
      <c r="E268" s="32">
        <v>3.29</v>
      </c>
      <c r="F268" s="33">
        <v>20</v>
      </c>
      <c r="G268" s="313">
        <f>ROUND(E268*1.2,2)</f>
        <v>3.95</v>
      </c>
      <c r="H268" s="5"/>
    </row>
    <row r="269" spans="1:8" s="2" customFormat="1" ht="84" customHeight="1" outlineLevel="1" x14ac:dyDescent="0.2">
      <c r="A269" s="110">
        <v>17</v>
      </c>
      <c r="B269" s="367">
        <v>321188</v>
      </c>
      <c r="C269" s="42" t="s">
        <v>20</v>
      </c>
      <c r="D269" s="31">
        <v>100</v>
      </c>
      <c r="E269" s="32">
        <v>2.23</v>
      </c>
      <c r="F269" s="33">
        <v>20</v>
      </c>
      <c r="G269" s="313">
        <f>ROUND(E269*1.2,2)</f>
        <v>2.68</v>
      </c>
      <c r="H269" s="5"/>
    </row>
    <row r="270" spans="1:8" s="2" customFormat="1" ht="33.75" customHeight="1" x14ac:dyDescent="0.2">
      <c r="A270" s="223"/>
      <c r="B270" s="368"/>
      <c r="C270" s="224" t="s">
        <v>155</v>
      </c>
      <c r="D270" s="224"/>
      <c r="E270" s="224"/>
      <c r="F270" s="224"/>
      <c r="G270" s="314"/>
      <c r="H270" s="224"/>
    </row>
    <row r="271" spans="1:8" s="2" customFormat="1" ht="89.25" customHeight="1" outlineLevel="1" x14ac:dyDescent="0.2">
      <c r="A271" s="145">
        <v>1</v>
      </c>
      <c r="B271" s="342">
        <v>321165</v>
      </c>
      <c r="C271" s="146" t="s">
        <v>133</v>
      </c>
      <c r="D271" s="316">
        <v>3</v>
      </c>
      <c r="E271" s="317">
        <v>30.79</v>
      </c>
      <c r="F271" s="147">
        <v>20</v>
      </c>
      <c r="G271" s="318">
        <f>ROUND(E271*1.2,2)</f>
        <v>36.950000000000003</v>
      </c>
      <c r="H271" s="222"/>
    </row>
    <row r="272" spans="1:8" s="2" customFormat="1" ht="89.25" customHeight="1" outlineLevel="1" x14ac:dyDescent="0.2">
      <c r="A272" s="148">
        <v>2</v>
      </c>
      <c r="B272" s="343">
        <v>321672</v>
      </c>
      <c r="C272" s="149" t="s">
        <v>73</v>
      </c>
      <c r="D272" s="151" t="s">
        <v>10</v>
      </c>
      <c r="E272" s="319">
        <v>28.98</v>
      </c>
      <c r="F272" s="150">
        <v>20</v>
      </c>
      <c r="G272" s="320">
        <f>ROUND(E272*1.2,2)</f>
        <v>34.78</v>
      </c>
      <c r="H272" s="144"/>
    </row>
    <row r="273" spans="1:8" s="2" customFormat="1" ht="89.25" customHeight="1" outlineLevel="1" x14ac:dyDescent="0.2">
      <c r="A273" s="148">
        <v>3</v>
      </c>
      <c r="B273" s="343">
        <v>321657</v>
      </c>
      <c r="C273" s="149" t="s">
        <v>70</v>
      </c>
      <c r="D273" s="151" t="s">
        <v>5</v>
      </c>
      <c r="E273" s="319">
        <v>7.45</v>
      </c>
      <c r="F273" s="150">
        <v>20</v>
      </c>
      <c r="G273" s="320">
        <f>ROUND(E273*1.2,2)</f>
        <v>8.94</v>
      </c>
      <c r="H273" s="144"/>
    </row>
    <row r="274" spans="1:8" s="2" customFormat="1" ht="89.25" customHeight="1" outlineLevel="1" x14ac:dyDescent="0.2">
      <c r="A274" s="148">
        <v>4</v>
      </c>
      <c r="B274" s="343">
        <v>321090</v>
      </c>
      <c r="C274" s="149" t="s">
        <v>37</v>
      </c>
      <c r="D274" s="151">
        <v>20</v>
      </c>
      <c r="E274" s="319">
        <v>5.86</v>
      </c>
      <c r="F274" s="150">
        <v>20</v>
      </c>
      <c r="G274" s="320">
        <f>ROUND(E274*1.2,2)</f>
        <v>7.03</v>
      </c>
      <c r="H274" s="144"/>
    </row>
    <row r="275" spans="1:8" s="2" customFormat="1" ht="89.25" customHeight="1" outlineLevel="1" x14ac:dyDescent="0.2">
      <c r="A275" s="148">
        <v>5</v>
      </c>
      <c r="B275" s="343">
        <v>321706</v>
      </c>
      <c r="C275" s="149" t="s">
        <v>87</v>
      </c>
      <c r="D275" s="151" t="s">
        <v>10</v>
      </c>
      <c r="E275" s="319">
        <v>12.24</v>
      </c>
      <c r="F275" s="150">
        <v>20</v>
      </c>
      <c r="G275" s="284">
        <f>ROUND(E275*1.2,2)</f>
        <v>14.69</v>
      </c>
      <c r="H275" s="144"/>
    </row>
    <row r="276" spans="1:8" s="2" customFormat="1" ht="30" customHeight="1" x14ac:dyDescent="0.2">
      <c r="A276" s="232"/>
      <c r="B276" s="369"/>
      <c r="C276" s="34" t="s">
        <v>154</v>
      </c>
      <c r="D276" s="226"/>
      <c r="E276" s="226"/>
      <c r="F276" s="226"/>
      <c r="G276" s="233"/>
      <c r="H276" s="226"/>
    </row>
    <row r="277" spans="1:8" s="2" customFormat="1" ht="84" customHeight="1" outlineLevel="1" x14ac:dyDescent="0.2">
      <c r="A277" s="227">
        <v>1</v>
      </c>
      <c r="B277" s="370">
        <v>341007</v>
      </c>
      <c r="C277" s="228" t="s">
        <v>132</v>
      </c>
      <c r="D277" s="229">
        <v>20</v>
      </c>
      <c r="E277" s="230">
        <v>6.44</v>
      </c>
      <c r="F277" s="231">
        <v>20</v>
      </c>
      <c r="G277" s="315">
        <f>ROUND(E277*1.2,2)</f>
        <v>7.73</v>
      </c>
      <c r="H277" s="196"/>
    </row>
    <row r="278" spans="1:8" s="2" customFormat="1" ht="84" customHeight="1" outlineLevel="1" x14ac:dyDescent="0.2">
      <c r="A278" s="35">
        <v>2</v>
      </c>
      <c r="B278" s="324">
        <v>341006</v>
      </c>
      <c r="C278" s="43" t="s">
        <v>129</v>
      </c>
      <c r="D278" s="37">
        <v>20</v>
      </c>
      <c r="E278" s="38">
        <v>5.91</v>
      </c>
      <c r="F278" s="39">
        <v>20</v>
      </c>
      <c r="G278" s="273">
        <f>ROUND(E278*1.2,2)</f>
        <v>7.09</v>
      </c>
      <c r="H278" s="40"/>
    </row>
    <row r="279" spans="1:8" ht="84" customHeight="1" outlineLevel="1" x14ac:dyDescent="0.2">
      <c r="A279" s="35">
        <v>3</v>
      </c>
      <c r="B279" s="324">
        <v>841002</v>
      </c>
      <c r="C279" s="43" t="s">
        <v>131</v>
      </c>
      <c r="D279" s="37">
        <v>50</v>
      </c>
      <c r="E279" s="38">
        <v>3.83</v>
      </c>
      <c r="F279" s="39">
        <v>20</v>
      </c>
      <c r="G279" s="273">
        <f>ROUND(E279*1.2,2)</f>
        <v>4.5999999999999996</v>
      </c>
      <c r="H279" s="225"/>
    </row>
    <row r="280" spans="1:8" s="2" customFormat="1" ht="84" customHeight="1" outlineLevel="1" x14ac:dyDescent="0.2">
      <c r="A280" s="63">
        <v>4</v>
      </c>
      <c r="B280" s="326">
        <v>841003</v>
      </c>
      <c r="C280" s="64" t="s">
        <v>130</v>
      </c>
      <c r="D280" s="65">
        <v>50</v>
      </c>
      <c r="E280" s="66">
        <v>2.4700000000000002</v>
      </c>
      <c r="F280" s="67">
        <v>20</v>
      </c>
      <c r="G280" s="274">
        <f>ROUND(E280*1.2,2)</f>
        <v>2.96</v>
      </c>
      <c r="H280" s="68"/>
    </row>
    <row r="281" spans="1:8" s="2" customFormat="1" ht="17.25" customHeight="1" collapsed="1" x14ac:dyDescent="0.2">
      <c r="A281" s="7"/>
      <c r="B281" s="371"/>
      <c r="C281" s="16"/>
      <c r="D281" s="11"/>
      <c r="E281" s="12"/>
      <c r="F281" s="13"/>
      <c r="G281" s="14"/>
    </row>
    <row r="282" spans="1:8" s="235" customFormat="1" ht="15.75" thickBot="1" x14ac:dyDescent="0.3">
      <c r="A282" s="234"/>
      <c r="B282" s="372"/>
      <c r="C282" s="234"/>
      <c r="D282" s="234"/>
      <c r="E282" s="234"/>
      <c r="F282" s="234"/>
      <c r="G282" s="234"/>
      <c r="H282" s="234"/>
    </row>
    <row r="283" spans="1:8" s="241" customFormat="1" ht="24.75" customHeight="1" x14ac:dyDescent="0.2">
      <c r="A283" s="236" t="s">
        <v>295</v>
      </c>
      <c r="B283" s="373"/>
      <c r="C283" s="237"/>
      <c r="D283" s="238"/>
      <c r="E283" s="239"/>
      <c r="F283" s="240"/>
    </row>
    <row r="284" spans="1:8" s="241" customFormat="1" ht="16.5" customHeight="1" x14ac:dyDescent="0.2">
      <c r="A284" s="236" t="s">
        <v>224</v>
      </c>
      <c r="B284" s="373"/>
      <c r="C284" s="237"/>
      <c r="D284" s="238"/>
      <c r="E284" s="239"/>
      <c r="F284" s="240"/>
    </row>
    <row r="285" spans="1:8" s="241" customFormat="1" ht="16.5" customHeight="1" x14ac:dyDescent="0.2">
      <c r="A285" s="236" t="s">
        <v>296</v>
      </c>
      <c r="B285" s="373"/>
      <c r="C285" s="237"/>
      <c r="D285" s="238"/>
      <c r="E285" s="239"/>
      <c r="F285" s="240"/>
    </row>
    <row r="286" spans="1:8" s="241" customFormat="1" ht="16.5" customHeight="1" x14ac:dyDescent="0.2">
      <c r="A286" s="236" t="s">
        <v>238</v>
      </c>
      <c r="B286" s="373"/>
      <c r="C286" s="237"/>
      <c r="D286" s="238"/>
      <c r="E286" s="239"/>
      <c r="F286" s="240"/>
      <c r="H286" s="242"/>
    </row>
    <row r="287" spans="1:8" s="241" customFormat="1" ht="19.5" customHeight="1" x14ac:dyDescent="0.2">
      <c r="A287" s="236" t="s">
        <v>297</v>
      </c>
      <c r="B287" s="374"/>
      <c r="C287" s="243"/>
      <c r="D287" s="238"/>
      <c r="E287" s="239"/>
      <c r="F287" s="240"/>
    </row>
    <row r="288" spans="1:8" s="241" customFormat="1" ht="16.5" customHeight="1" x14ac:dyDescent="0.2">
      <c r="A288" s="244"/>
      <c r="B288" s="373"/>
      <c r="C288" s="237"/>
      <c r="D288" s="238"/>
      <c r="E288" s="239"/>
      <c r="F288" s="240"/>
    </row>
    <row r="289" spans="1:8" s="241" customFormat="1" ht="36" customHeight="1" x14ac:dyDescent="0.2">
      <c r="A289" s="413" t="s">
        <v>299</v>
      </c>
      <c r="B289" s="413"/>
      <c r="C289" s="413"/>
      <c r="D289" s="413"/>
      <c r="E289" s="413"/>
      <c r="F289" s="413"/>
    </row>
    <row r="290" spans="1:8" s="241" customFormat="1" ht="16.5" customHeight="1" x14ac:dyDescent="0.2">
      <c r="A290" s="236" t="s">
        <v>225</v>
      </c>
      <c r="B290" s="375"/>
      <c r="C290" s="245"/>
      <c r="D290" s="246"/>
      <c r="E290" s="247"/>
      <c r="F290" s="248"/>
    </row>
    <row r="291" spans="1:8" s="241" customFormat="1" ht="16.5" customHeight="1" thickBot="1" x14ac:dyDescent="0.3">
      <c r="A291" s="249" t="s">
        <v>298</v>
      </c>
      <c r="B291" s="376"/>
      <c r="C291" s="250"/>
      <c r="D291" s="251"/>
      <c r="E291" s="252"/>
      <c r="F291" s="253"/>
      <c r="G291" s="254"/>
      <c r="H291" s="254"/>
    </row>
    <row r="292" spans="1:8" s="235" customFormat="1" ht="15" x14ac:dyDescent="0.25">
      <c r="B292" s="377"/>
    </row>
    <row r="293" spans="1:8" x14ac:dyDescent="0.3">
      <c r="E293" s="9"/>
    </row>
    <row r="294" spans="1:8" x14ac:dyDescent="0.3">
      <c r="E294" s="9"/>
    </row>
    <row r="295" spans="1:8" x14ac:dyDescent="0.3">
      <c r="E295" s="9"/>
    </row>
    <row r="296" spans="1:8" x14ac:dyDescent="0.3">
      <c r="E296" s="9"/>
    </row>
    <row r="297" spans="1:8" x14ac:dyDescent="0.3">
      <c r="E297" s="9"/>
    </row>
    <row r="298" spans="1:8" x14ac:dyDescent="0.3">
      <c r="E298" s="9"/>
    </row>
    <row r="299" spans="1:8" x14ac:dyDescent="0.3">
      <c r="E299" s="9"/>
    </row>
    <row r="300" spans="1:8" x14ac:dyDescent="0.3">
      <c r="E300" s="9"/>
    </row>
    <row r="301" spans="1:8" x14ac:dyDescent="0.3">
      <c r="E301" s="9"/>
    </row>
    <row r="302" spans="1:8" x14ac:dyDescent="0.3">
      <c r="E302" s="9"/>
    </row>
    <row r="303" spans="1:8" x14ac:dyDescent="0.3">
      <c r="E303" s="9"/>
    </row>
    <row r="304" spans="1:8" x14ac:dyDescent="0.3">
      <c r="E304" s="9"/>
    </row>
    <row r="305" spans="5:5" x14ac:dyDescent="0.3">
      <c r="E305" s="9"/>
    </row>
    <row r="306" spans="5:5" x14ac:dyDescent="0.3">
      <c r="E306" s="9"/>
    </row>
    <row r="307" spans="5:5" x14ac:dyDescent="0.3">
      <c r="E307" s="9"/>
    </row>
    <row r="308" spans="5:5" x14ac:dyDescent="0.3">
      <c r="E308" s="9"/>
    </row>
    <row r="309" spans="5:5" x14ac:dyDescent="0.3">
      <c r="E309" s="9"/>
    </row>
    <row r="310" spans="5:5" x14ac:dyDescent="0.3">
      <c r="E310" s="9"/>
    </row>
    <row r="311" spans="5:5" x14ac:dyDescent="0.3">
      <c r="E311" s="9"/>
    </row>
    <row r="312" spans="5:5" x14ac:dyDescent="0.3">
      <c r="E312" s="9"/>
    </row>
    <row r="313" spans="5:5" x14ac:dyDescent="0.3">
      <c r="E313" s="9"/>
    </row>
    <row r="314" spans="5:5" x14ac:dyDescent="0.3">
      <c r="E314" s="9"/>
    </row>
    <row r="315" spans="5:5" x14ac:dyDescent="0.3">
      <c r="E315" s="9"/>
    </row>
    <row r="316" spans="5:5" x14ac:dyDescent="0.3">
      <c r="E316" s="9"/>
    </row>
    <row r="317" spans="5:5" x14ac:dyDescent="0.3">
      <c r="E317" s="9"/>
    </row>
    <row r="318" spans="5:5" x14ac:dyDescent="0.3">
      <c r="E318" s="9"/>
    </row>
    <row r="319" spans="5:5" x14ac:dyDescent="0.3">
      <c r="E319" s="9"/>
    </row>
    <row r="320" spans="5:5" x14ac:dyDescent="0.3">
      <c r="E320" s="9"/>
    </row>
    <row r="321" spans="5:5" x14ac:dyDescent="0.3">
      <c r="E321" s="9"/>
    </row>
    <row r="322" spans="5:5" x14ac:dyDescent="0.3">
      <c r="E322" s="9"/>
    </row>
    <row r="323" spans="5:5" x14ac:dyDescent="0.3">
      <c r="E323" s="9"/>
    </row>
    <row r="324" spans="5:5" x14ac:dyDescent="0.3">
      <c r="E324" s="9"/>
    </row>
    <row r="325" spans="5:5" x14ac:dyDescent="0.3">
      <c r="E325" s="9"/>
    </row>
    <row r="326" spans="5:5" x14ac:dyDescent="0.3">
      <c r="E326" s="9"/>
    </row>
    <row r="327" spans="5:5" x14ac:dyDescent="0.3">
      <c r="E327" s="9"/>
    </row>
    <row r="328" spans="5:5" x14ac:dyDescent="0.3">
      <c r="E328" s="9"/>
    </row>
    <row r="329" spans="5:5" x14ac:dyDescent="0.3">
      <c r="E329" s="9"/>
    </row>
    <row r="330" spans="5:5" x14ac:dyDescent="0.3">
      <c r="E330" s="9"/>
    </row>
    <row r="331" spans="5:5" x14ac:dyDescent="0.3">
      <c r="E331" s="9"/>
    </row>
    <row r="332" spans="5:5" x14ac:dyDescent="0.3">
      <c r="E332" s="9"/>
    </row>
    <row r="333" spans="5:5" x14ac:dyDescent="0.3">
      <c r="E333" s="9"/>
    </row>
    <row r="334" spans="5:5" x14ac:dyDescent="0.3">
      <c r="E334" s="9"/>
    </row>
    <row r="335" spans="5:5" x14ac:dyDescent="0.3">
      <c r="E335" s="9"/>
    </row>
    <row r="336" spans="5:5" x14ac:dyDescent="0.3">
      <c r="E336" s="9"/>
    </row>
    <row r="337" spans="5:5" x14ac:dyDescent="0.3">
      <c r="E337" s="9"/>
    </row>
    <row r="338" spans="5:5" x14ac:dyDescent="0.3">
      <c r="E338" s="9"/>
    </row>
    <row r="339" spans="5:5" x14ac:dyDescent="0.3">
      <c r="E339" s="9"/>
    </row>
    <row r="340" spans="5:5" x14ac:dyDescent="0.3">
      <c r="E340" s="9"/>
    </row>
    <row r="341" spans="5:5" x14ac:dyDescent="0.3">
      <c r="E341" s="9"/>
    </row>
    <row r="342" spans="5:5" x14ac:dyDescent="0.3">
      <c r="E342" s="9"/>
    </row>
    <row r="343" spans="5:5" x14ac:dyDescent="0.3">
      <c r="E343" s="9"/>
    </row>
    <row r="344" spans="5:5" x14ac:dyDescent="0.3">
      <c r="E344" s="9"/>
    </row>
    <row r="345" spans="5:5" x14ac:dyDescent="0.3">
      <c r="E345" s="9"/>
    </row>
    <row r="346" spans="5:5" x14ac:dyDescent="0.3">
      <c r="E346" s="9"/>
    </row>
    <row r="347" spans="5:5" x14ac:dyDescent="0.3">
      <c r="E347" s="9"/>
    </row>
    <row r="348" spans="5:5" x14ac:dyDescent="0.3">
      <c r="E348" s="9"/>
    </row>
    <row r="349" spans="5:5" x14ac:dyDescent="0.3">
      <c r="E349" s="9"/>
    </row>
    <row r="350" spans="5:5" x14ac:dyDescent="0.3">
      <c r="E350" s="9"/>
    </row>
    <row r="351" spans="5:5" x14ac:dyDescent="0.3">
      <c r="E351" s="9"/>
    </row>
    <row r="352" spans="5:5" x14ac:dyDescent="0.3">
      <c r="E352" s="9"/>
    </row>
    <row r="353" spans="5:5" x14ac:dyDescent="0.3">
      <c r="E353" s="9"/>
    </row>
    <row r="354" spans="5:5" x14ac:dyDescent="0.3">
      <c r="E354" s="9"/>
    </row>
    <row r="355" spans="5:5" x14ac:dyDescent="0.3">
      <c r="E355" s="9"/>
    </row>
    <row r="356" spans="5:5" x14ac:dyDescent="0.3">
      <c r="E356" s="9"/>
    </row>
    <row r="357" spans="5:5" x14ac:dyDescent="0.3">
      <c r="E357" s="9"/>
    </row>
    <row r="358" spans="5:5" x14ac:dyDescent="0.3">
      <c r="E358" s="9"/>
    </row>
    <row r="359" spans="5:5" x14ac:dyDescent="0.3">
      <c r="E359" s="9"/>
    </row>
    <row r="360" spans="5:5" x14ac:dyDescent="0.3">
      <c r="E360" s="9"/>
    </row>
    <row r="361" spans="5:5" x14ac:dyDescent="0.3">
      <c r="E361" s="9"/>
    </row>
    <row r="362" spans="5:5" x14ac:dyDescent="0.3">
      <c r="E362" s="9"/>
    </row>
    <row r="363" spans="5:5" x14ac:dyDescent="0.3">
      <c r="E363" s="9"/>
    </row>
    <row r="364" spans="5:5" x14ac:dyDescent="0.3">
      <c r="E364" s="9"/>
    </row>
    <row r="365" spans="5:5" x14ac:dyDescent="0.3">
      <c r="E365" s="9"/>
    </row>
    <row r="366" spans="5:5" x14ac:dyDescent="0.3">
      <c r="E366" s="9"/>
    </row>
    <row r="367" spans="5:5" x14ac:dyDescent="0.3">
      <c r="E367" s="9"/>
    </row>
    <row r="368" spans="5:5" x14ac:dyDescent="0.3">
      <c r="E368" s="9"/>
    </row>
    <row r="369" spans="5:5" x14ac:dyDescent="0.3">
      <c r="E369" s="9"/>
    </row>
    <row r="370" spans="5:5" x14ac:dyDescent="0.3">
      <c r="E370" s="9"/>
    </row>
    <row r="371" spans="5:5" x14ac:dyDescent="0.3">
      <c r="E371" s="9"/>
    </row>
    <row r="372" spans="5:5" x14ac:dyDescent="0.3">
      <c r="E372" s="9"/>
    </row>
    <row r="373" spans="5:5" x14ac:dyDescent="0.3">
      <c r="E373" s="9"/>
    </row>
    <row r="374" spans="5:5" x14ac:dyDescent="0.3">
      <c r="E374" s="9"/>
    </row>
    <row r="375" spans="5:5" x14ac:dyDescent="0.3">
      <c r="E375" s="9"/>
    </row>
    <row r="376" spans="5:5" x14ac:dyDescent="0.3">
      <c r="E376" s="9"/>
    </row>
    <row r="377" spans="5:5" x14ac:dyDescent="0.3">
      <c r="E377" s="9"/>
    </row>
    <row r="378" spans="5:5" x14ac:dyDescent="0.3">
      <c r="E378" s="9"/>
    </row>
    <row r="379" spans="5:5" x14ac:dyDescent="0.3">
      <c r="E379" s="9"/>
    </row>
    <row r="380" spans="5:5" x14ac:dyDescent="0.3">
      <c r="E380" s="9"/>
    </row>
    <row r="381" spans="5:5" x14ac:dyDescent="0.3">
      <c r="E381" s="9"/>
    </row>
    <row r="382" spans="5:5" x14ac:dyDescent="0.3">
      <c r="E382" s="9"/>
    </row>
    <row r="383" spans="5:5" x14ac:dyDescent="0.3">
      <c r="E383" s="9"/>
    </row>
    <row r="384" spans="5:5" x14ac:dyDescent="0.3">
      <c r="E384" s="9"/>
    </row>
    <row r="385" spans="5:5" x14ac:dyDescent="0.3">
      <c r="E385" s="9"/>
    </row>
    <row r="386" spans="5:5" x14ac:dyDescent="0.3">
      <c r="E386" s="9"/>
    </row>
    <row r="387" spans="5:5" x14ac:dyDescent="0.3">
      <c r="E387" s="9"/>
    </row>
    <row r="388" spans="5:5" x14ac:dyDescent="0.3">
      <c r="E388" s="9"/>
    </row>
    <row r="389" spans="5:5" x14ac:dyDescent="0.3">
      <c r="E389" s="9"/>
    </row>
    <row r="390" spans="5:5" x14ac:dyDescent="0.3">
      <c r="E390" s="9"/>
    </row>
    <row r="391" spans="5:5" x14ac:dyDescent="0.3">
      <c r="E391" s="9"/>
    </row>
    <row r="392" spans="5:5" x14ac:dyDescent="0.3">
      <c r="E392" s="9"/>
    </row>
    <row r="393" spans="5:5" x14ac:dyDescent="0.3">
      <c r="E393" s="9"/>
    </row>
    <row r="394" spans="5:5" x14ac:dyDescent="0.3">
      <c r="E394" s="9"/>
    </row>
    <row r="395" spans="5:5" x14ac:dyDescent="0.3">
      <c r="E395" s="9"/>
    </row>
    <row r="396" spans="5:5" x14ac:dyDescent="0.3">
      <c r="E396" s="9"/>
    </row>
    <row r="397" spans="5:5" x14ac:dyDescent="0.3">
      <c r="E397" s="9"/>
    </row>
    <row r="398" spans="5:5" x14ac:dyDescent="0.3">
      <c r="E398" s="9"/>
    </row>
    <row r="399" spans="5:5" x14ac:dyDescent="0.3">
      <c r="E399" s="9"/>
    </row>
    <row r="400" spans="5:5" x14ac:dyDescent="0.3">
      <c r="E400" s="9"/>
    </row>
    <row r="401" spans="5:5" x14ac:dyDescent="0.3">
      <c r="E401" s="9"/>
    </row>
    <row r="402" spans="5:5" x14ac:dyDescent="0.3">
      <c r="E402" s="9"/>
    </row>
    <row r="403" spans="5:5" x14ac:dyDescent="0.3">
      <c r="E403" s="9"/>
    </row>
    <row r="404" spans="5:5" x14ac:dyDescent="0.3">
      <c r="E404" s="9"/>
    </row>
    <row r="405" spans="5:5" x14ac:dyDescent="0.3">
      <c r="E405" s="9"/>
    </row>
    <row r="406" spans="5:5" x14ac:dyDescent="0.3">
      <c r="E406" s="9"/>
    </row>
    <row r="407" spans="5:5" x14ac:dyDescent="0.3">
      <c r="E407" s="9"/>
    </row>
    <row r="408" spans="5:5" x14ac:dyDescent="0.3">
      <c r="E408" s="9"/>
    </row>
    <row r="409" spans="5:5" x14ac:dyDescent="0.3">
      <c r="E409" s="9"/>
    </row>
    <row r="410" spans="5:5" x14ac:dyDescent="0.3">
      <c r="E410" s="9"/>
    </row>
    <row r="411" spans="5:5" x14ac:dyDescent="0.3">
      <c r="E411" s="9"/>
    </row>
    <row r="412" spans="5:5" x14ac:dyDescent="0.3">
      <c r="E412" s="9"/>
    </row>
    <row r="413" spans="5:5" x14ac:dyDescent="0.3">
      <c r="E413" s="9"/>
    </row>
    <row r="414" spans="5:5" x14ac:dyDescent="0.3">
      <c r="E414" s="9"/>
    </row>
    <row r="415" spans="5:5" x14ac:dyDescent="0.3">
      <c r="E415" s="9"/>
    </row>
    <row r="416" spans="5:5" x14ac:dyDescent="0.3">
      <c r="E416" s="9"/>
    </row>
    <row r="417" spans="5:5" x14ac:dyDescent="0.3">
      <c r="E417" s="9"/>
    </row>
    <row r="418" spans="5:5" x14ac:dyDescent="0.3">
      <c r="E418" s="9"/>
    </row>
    <row r="419" spans="5:5" x14ac:dyDescent="0.3">
      <c r="E419" s="9"/>
    </row>
    <row r="420" spans="5:5" x14ac:dyDescent="0.3">
      <c r="E420" s="9"/>
    </row>
    <row r="421" spans="5:5" x14ac:dyDescent="0.3">
      <c r="E421" s="9"/>
    </row>
    <row r="422" spans="5:5" x14ac:dyDescent="0.3">
      <c r="E422" s="9"/>
    </row>
    <row r="423" spans="5:5" x14ac:dyDescent="0.3">
      <c r="E423" s="9"/>
    </row>
    <row r="424" spans="5:5" x14ac:dyDescent="0.3">
      <c r="E424" s="9"/>
    </row>
    <row r="425" spans="5:5" x14ac:dyDescent="0.3">
      <c r="E425" s="9"/>
    </row>
    <row r="426" spans="5:5" x14ac:dyDescent="0.3">
      <c r="E426" s="9"/>
    </row>
    <row r="427" spans="5:5" x14ac:dyDescent="0.3">
      <c r="E427" s="9"/>
    </row>
    <row r="428" spans="5:5" x14ac:dyDescent="0.3">
      <c r="E428" s="9"/>
    </row>
    <row r="429" spans="5:5" x14ac:dyDescent="0.3">
      <c r="E429" s="9"/>
    </row>
    <row r="430" spans="5:5" x14ac:dyDescent="0.3">
      <c r="E430" s="9"/>
    </row>
    <row r="431" spans="5:5" x14ac:dyDescent="0.3">
      <c r="E431" s="9"/>
    </row>
    <row r="432" spans="5:5" x14ac:dyDescent="0.3">
      <c r="E432" s="9"/>
    </row>
    <row r="433" spans="5:5" x14ac:dyDescent="0.3">
      <c r="E433" s="9"/>
    </row>
    <row r="434" spans="5:5" x14ac:dyDescent="0.3">
      <c r="E434" s="9"/>
    </row>
    <row r="435" spans="5:5" x14ac:dyDescent="0.3">
      <c r="E435" s="9"/>
    </row>
    <row r="436" spans="5:5" x14ac:dyDescent="0.3">
      <c r="E436" s="9"/>
    </row>
    <row r="437" spans="5:5" x14ac:dyDescent="0.3">
      <c r="E437" s="9"/>
    </row>
    <row r="438" spans="5:5" x14ac:dyDescent="0.3">
      <c r="E438" s="9"/>
    </row>
    <row r="439" spans="5:5" x14ac:dyDescent="0.3">
      <c r="E439" s="9"/>
    </row>
    <row r="440" spans="5:5" x14ac:dyDescent="0.3">
      <c r="E440" s="9"/>
    </row>
    <row r="441" spans="5:5" x14ac:dyDescent="0.3">
      <c r="E441" s="9"/>
    </row>
    <row r="442" spans="5:5" x14ac:dyDescent="0.3">
      <c r="E442" s="9"/>
    </row>
    <row r="443" spans="5:5" x14ac:dyDescent="0.3">
      <c r="E443" s="9"/>
    </row>
    <row r="444" spans="5:5" x14ac:dyDescent="0.3">
      <c r="E444" s="9"/>
    </row>
    <row r="445" spans="5:5" x14ac:dyDescent="0.3">
      <c r="E445" s="9"/>
    </row>
    <row r="446" spans="5:5" x14ac:dyDescent="0.3">
      <c r="E446" s="9"/>
    </row>
    <row r="447" spans="5:5" x14ac:dyDescent="0.3">
      <c r="E447" s="9"/>
    </row>
    <row r="448" spans="5:5" x14ac:dyDescent="0.3">
      <c r="E448" s="9"/>
    </row>
    <row r="449" spans="5:5" x14ac:dyDescent="0.3">
      <c r="E449" s="9"/>
    </row>
    <row r="450" spans="5:5" x14ac:dyDescent="0.3">
      <c r="E450" s="9"/>
    </row>
    <row r="451" spans="5:5" x14ac:dyDescent="0.3">
      <c r="E451" s="9"/>
    </row>
    <row r="452" spans="5:5" x14ac:dyDescent="0.3">
      <c r="E452" s="9"/>
    </row>
    <row r="453" spans="5:5" x14ac:dyDescent="0.3">
      <c r="E453" s="9"/>
    </row>
    <row r="454" spans="5:5" x14ac:dyDescent="0.3">
      <c r="E454" s="9"/>
    </row>
    <row r="455" spans="5:5" x14ac:dyDescent="0.3">
      <c r="E455" s="9"/>
    </row>
    <row r="456" spans="5:5" x14ac:dyDescent="0.3">
      <c r="E456" s="9"/>
    </row>
    <row r="457" spans="5:5" x14ac:dyDescent="0.3">
      <c r="E457" s="9"/>
    </row>
    <row r="458" spans="5:5" x14ac:dyDescent="0.3">
      <c r="E458" s="9"/>
    </row>
    <row r="459" spans="5:5" x14ac:dyDescent="0.3">
      <c r="E459" s="9"/>
    </row>
    <row r="460" spans="5:5" x14ac:dyDescent="0.3">
      <c r="E460" s="9"/>
    </row>
    <row r="461" spans="5:5" x14ac:dyDescent="0.3">
      <c r="E461" s="9"/>
    </row>
    <row r="462" spans="5:5" x14ac:dyDescent="0.3">
      <c r="E462" s="9"/>
    </row>
    <row r="463" spans="5:5" x14ac:dyDescent="0.3">
      <c r="E463" s="9"/>
    </row>
    <row r="464" spans="5:5" x14ac:dyDescent="0.3">
      <c r="E464" s="9"/>
    </row>
    <row r="465" spans="5:5" x14ac:dyDescent="0.3">
      <c r="E465" s="9"/>
    </row>
    <row r="466" spans="5:5" x14ac:dyDescent="0.3">
      <c r="E466" s="9"/>
    </row>
    <row r="467" spans="5:5" x14ac:dyDescent="0.3">
      <c r="E467" s="9"/>
    </row>
    <row r="468" spans="5:5" x14ac:dyDescent="0.3">
      <c r="E468" s="9"/>
    </row>
    <row r="469" spans="5:5" x14ac:dyDescent="0.3">
      <c r="E469" s="9"/>
    </row>
    <row r="470" spans="5:5" x14ac:dyDescent="0.3">
      <c r="E470" s="9"/>
    </row>
    <row r="471" spans="5:5" x14ac:dyDescent="0.3">
      <c r="E471" s="9"/>
    </row>
    <row r="472" spans="5:5" x14ac:dyDescent="0.3">
      <c r="E472" s="9"/>
    </row>
    <row r="473" spans="5:5" x14ac:dyDescent="0.3">
      <c r="E473" s="9"/>
    </row>
    <row r="474" spans="5:5" x14ac:dyDescent="0.3">
      <c r="E474" s="9"/>
    </row>
    <row r="475" spans="5:5" x14ac:dyDescent="0.3">
      <c r="E475" s="9"/>
    </row>
    <row r="476" spans="5:5" x14ac:dyDescent="0.3">
      <c r="E476" s="9"/>
    </row>
    <row r="477" spans="5:5" x14ac:dyDescent="0.3">
      <c r="E477" s="9"/>
    </row>
    <row r="478" spans="5:5" x14ac:dyDescent="0.3">
      <c r="E478" s="9"/>
    </row>
    <row r="479" spans="5:5" x14ac:dyDescent="0.3">
      <c r="E479" s="9"/>
    </row>
    <row r="480" spans="5:5" x14ac:dyDescent="0.3">
      <c r="E480" s="9"/>
    </row>
    <row r="481" spans="5:5" x14ac:dyDescent="0.3">
      <c r="E481" s="9"/>
    </row>
    <row r="482" spans="5:5" x14ac:dyDescent="0.3">
      <c r="E482" s="9"/>
    </row>
    <row r="483" spans="5:5" x14ac:dyDescent="0.3">
      <c r="E483" s="9"/>
    </row>
    <row r="484" spans="5:5" x14ac:dyDescent="0.3">
      <c r="E484" s="9"/>
    </row>
    <row r="485" spans="5:5" x14ac:dyDescent="0.3">
      <c r="E485" s="9"/>
    </row>
    <row r="486" spans="5:5" x14ac:dyDescent="0.3">
      <c r="E486" s="9"/>
    </row>
    <row r="487" spans="5:5" x14ac:dyDescent="0.3">
      <c r="E487" s="9"/>
    </row>
    <row r="488" spans="5:5" x14ac:dyDescent="0.3">
      <c r="E488" s="9"/>
    </row>
    <row r="489" spans="5:5" x14ac:dyDescent="0.3">
      <c r="E489" s="9"/>
    </row>
    <row r="490" spans="5:5" x14ac:dyDescent="0.3">
      <c r="E490" s="9"/>
    </row>
  </sheetData>
  <mergeCells count="14">
    <mergeCell ref="C254:E254"/>
    <mergeCell ref="A289:F289"/>
    <mergeCell ref="C1:C5"/>
    <mergeCell ref="A1:B5"/>
    <mergeCell ref="A12:B12"/>
    <mergeCell ref="A128:H128"/>
    <mergeCell ref="A130:XFD130"/>
    <mergeCell ref="H34:H40"/>
    <mergeCell ref="H41:H47"/>
    <mergeCell ref="H51:H57"/>
    <mergeCell ref="H60:H66"/>
    <mergeCell ref="A13:H13"/>
    <mergeCell ref="A32:H32"/>
    <mergeCell ref="A129:H129"/>
  </mergeCells>
  <phoneticPr fontId="0" type="noConversion"/>
  <printOptions horizontalCentered="1"/>
  <pageMargins left="0.23622047244094491" right="0.23622047244094491" top="0.35433070866141736" bottom="0.35433070866141736" header="0.31496062992125984" footer="0.31496062992125984"/>
  <pageSetup paperSize="9" scale="56" fitToHeight="0" orientation="portrait" r:id="rId1"/>
  <headerFooter alignWithMargins="0">
    <oddFooter>&amp;LОАО "Борисовский завод пластмассовых изделий"&amp;R&amp;P</oddFooter>
  </headerFooter>
  <rowBreaks count="1" manualBreakCount="1">
    <brk id="271" max="7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Прайс-лист</vt:lpstr>
      <vt:lpstr>'Прайс-лист'!Заголовки_для_печати</vt:lpstr>
      <vt:lpstr>'Прайс-лист'!Область_печати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Козел</dc:creator>
  <cp:lastModifiedBy>Рабкесова Виктория Викторовна</cp:lastModifiedBy>
  <cp:lastPrinted>2024-02-08T07:27:07Z</cp:lastPrinted>
  <dcterms:created xsi:type="dcterms:W3CDTF">2009-02-16T06:37:43Z</dcterms:created>
  <dcterms:modified xsi:type="dcterms:W3CDTF">2026-05-07T08:35:04Z</dcterms:modified>
</cp:coreProperties>
</file>