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БелМиРа Разное\Прайсы\"/>
    </mc:Choice>
  </mc:AlternateContent>
  <bookViews>
    <workbookView xWindow="0" yWindow="0" windowWidth="10965" windowHeight="267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1" i="1" l="1"/>
  <c r="G45" i="1"/>
  <c r="G34" i="1" l="1"/>
  <c r="G40" i="1" l="1"/>
  <c r="G37" i="1"/>
  <c r="G39" i="1" l="1"/>
  <c r="G36" i="1"/>
  <c r="G33" i="1" l="1"/>
  <c r="G5" i="1" l="1"/>
  <c r="G18" i="1" l="1"/>
  <c r="G57" i="1" l="1"/>
  <c r="G56" i="1"/>
  <c r="G55" i="1"/>
  <c r="G54" i="1"/>
  <c r="G53" i="1"/>
  <c r="G49" i="1"/>
  <c r="G48" i="1"/>
  <c r="G52" i="1"/>
  <c r="G50" i="1"/>
  <c r="G47" i="1"/>
  <c r="G46" i="1"/>
  <c r="G44" i="1"/>
  <c r="G43" i="1"/>
  <c r="G3" i="1" l="1"/>
  <c r="G59" i="1" l="1"/>
  <c r="G58" i="1"/>
  <c r="G65" i="1"/>
  <c r="G64" i="1"/>
  <c r="G63" i="1"/>
  <c r="G62" i="1"/>
  <c r="G61" i="1"/>
  <c r="G60" i="1"/>
  <c r="G35" i="1"/>
  <c r="G14" i="1" l="1"/>
  <c r="G8" i="1" l="1"/>
  <c r="G41" i="1" l="1"/>
  <c r="G66" i="1" l="1"/>
  <c r="G42" i="1" l="1"/>
  <c r="G21" i="1"/>
  <c r="G32" i="1"/>
  <c r="G31" i="1"/>
  <c r="G27" i="1"/>
  <c r="G19" i="1"/>
  <c r="G73" i="1"/>
  <c r="G74" i="1"/>
  <c r="G75" i="1"/>
  <c r="G76" i="1"/>
  <c r="G77" i="1"/>
  <c r="G72" i="1"/>
  <c r="G71" i="1"/>
  <c r="G68" i="1"/>
  <c r="G67" i="1"/>
  <c r="G70" i="1"/>
  <c r="G38" i="1"/>
  <c r="G29" i="1"/>
  <c r="G28" i="1"/>
  <c r="G30" i="1"/>
  <c r="G23" i="1"/>
  <c r="G13" i="1"/>
  <c r="G10" i="1"/>
  <c r="G11" i="1"/>
  <c r="G12" i="1"/>
  <c r="G69" i="1"/>
  <c r="G16" i="1"/>
  <c r="G17" i="1"/>
  <c r="G20" i="1"/>
  <c r="G22" i="1"/>
  <c r="G26" i="1"/>
  <c r="G6" i="1"/>
  <c r="G7" i="1"/>
  <c r="G9" i="1"/>
  <c r="G4" i="1"/>
  <c r="G15" i="1"/>
  <c r="G24" i="1"/>
  <c r="G25" i="1"/>
</calcChain>
</file>

<file path=xl/sharedStrings.xml><?xml version="1.0" encoding="utf-8"?>
<sst xmlns="http://schemas.openxmlformats.org/spreadsheetml/2006/main" count="189" uniqueCount="104">
  <si>
    <t>Ключ для открывания винт. крышек</t>
  </si>
  <si>
    <t>Наименование</t>
  </si>
  <si>
    <t>ед. изм</t>
  </si>
  <si>
    <t>цена без НДС</t>
  </si>
  <si>
    <t>цена с НДС</t>
  </si>
  <si>
    <t>шт</t>
  </si>
  <si>
    <t xml:space="preserve">Машинка закаточная, МТЗ 2 </t>
  </si>
  <si>
    <t xml:space="preserve">Машинка закаточная, МТЗ 1 </t>
  </si>
  <si>
    <t>Машинка закаточная, ВМЗ</t>
  </si>
  <si>
    <t>тыс шт</t>
  </si>
  <si>
    <t>Стеклобанка 2,0л твист д100</t>
  </si>
  <si>
    <t>Стеклобанка 0,5л твист, д82</t>
  </si>
  <si>
    <t>Стеклобанка 0,5л твист Амфора, д82</t>
  </si>
  <si>
    <t>Стеклобанка 1,0л ско, д82</t>
  </si>
  <si>
    <t>Стеклобанка 1,0л твист, д82</t>
  </si>
  <si>
    <t>Стеклобанка 1,5л ско, д82</t>
  </si>
  <si>
    <t>Стеклобанка 1,5л твист, д82</t>
  </si>
  <si>
    <t>Стеклобанка 1,5л твист Амфора, д100</t>
  </si>
  <si>
    <t>Стеклобанка 2,0л ско, д82</t>
  </si>
  <si>
    <t>Стеклобанка 2,0л твист, д82</t>
  </si>
  <si>
    <t>Стеклобанка 3,0л ско, д82</t>
  </si>
  <si>
    <t>Стеклобанка 3,0л твист, д82</t>
  </si>
  <si>
    <t>Стеклобанка 5л твист, д100</t>
  </si>
  <si>
    <t>Стеклобанка 0,39л твист Кубик, д82</t>
  </si>
  <si>
    <t xml:space="preserve">Стеклобанка 0,25 твист Кубик,  д66 </t>
  </si>
  <si>
    <t>Стеклобутылка 1,0л Сок, д.43</t>
  </si>
  <si>
    <t>Стеклобанка 0,65л ско, д82</t>
  </si>
  <si>
    <t>Стеклобанка 0,67л твист, д82</t>
  </si>
  <si>
    <t>Стеклобанка 10л ско, д.82</t>
  </si>
  <si>
    <t>Бутыль 10л твист д58 с крышкой</t>
  </si>
  <si>
    <t>Крышка п/э для горячего консервирования, Ляховичи</t>
  </si>
  <si>
    <t>Крышка п/э для холодного консервирования, Ляховичи</t>
  </si>
  <si>
    <t>шт в паллете</t>
  </si>
  <si>
    <t>шт. в упаковке</t>
  </si>
  <si>
    <t>2100/2240</t>
  </si>
  <si>
    <t>Ключ для открывания винт. крышек, 5 размеров, РФ</t>
  </si>
  <si>
    <t>Стеклобанка 0,45л твист Шестигранник, д66</t>
  </si>
  <si>
    <t>Стеклобанка 0,2 твист, д82</t>
  </si>
  <si>
    <t>Ручка для стеклобанок Д82</t>
  </si>
  <si>
    <t>Ручка для стеклобанок Д100</t>
  </si>
  <si>
    <t>нет в наличии</t>
  </si>
  <si>
    <t>Приспособление для слива "Хозяюшка лайт"</t>
  </si>
  <si>
    <t>Мешок пищевой 0,100*500*1000</t>
  </si>
  <si>
    <t>Мешок пищевой 0,100*650*1000</t>
  </si>
  <si>
    <t>Мешок пищевой 0,120*500*1000</t>
  </si>
  <si>
    <t>Мешок пищевой 0,150*500*1000</t>
  </si>
  <si>
    <t>Мешок пищевой 0,200*500*1000</t>
  </si>
  <si>
    <t>Пакет пищевой 0,150*950*1200</t>
  </si>
  <si>
    <t>Пакет пищевой 0,150*1200*1300</t>
  </si>
  <si>
    <t>Стеклобанка 1,5л твист Кубышка, д82</t>
  </si>
  <si>
    <t>Стеклобанка 5л твист с мерной шкалой, ручкой и крышкой, д100</t>
  </si>
  <si>
    <t>Лимонадник 5л (эконом упаковка)</t>
  </si>
  <si>
    <t>Лимонадник 5л (сувенирная упаковка)</t>
  </si>
  <si>
    <t>Машинка закаточная "Ляховичский щелчок" ЛЮКС, автомат</t>
  </si>
  <si>
    <t>4,46 за 50шт</t>
  </si>
  <si>
    <t>Машинка закаточная "Ляховичский щелчок" автомат</t>
  </si>
  <si>
    <t>Воронка универсальная</t>
  </si>
  <si>
    <t>Крышка СКО для автоклава, Ляховичи</t>
  </si>
  <si>
    <t>5,63 за 50шт</t>
  </si>
  <si>
    <t>2,46 за 20шт</t>
  </si>
  <si>
    <t>2,85 за 20шт</t>
  </si>
  <si>
    <t>Стеклобанка 0,95л твист, д82</t>
  </si>
  <si>
    <t xml:space="preserve">Стеклобанка 0,5л ско, д82    </t>
  </si>
  <si>
    <t>Крышка СКО Металлопластмасс, Ляховичи</t>
  </si>
  <si>
    <t>Крышка СКО Интерлак, Ляховичи от 1 паллеты</t>
  </si>
  <si>
    <t>Крышка винтовая твист-офф Д110</t>
  </si>
  <si>
    <t>Крышка винтовая твист-офф Д82 (микс, мед, грибы,  красный, зеленый, белый, черный, золото)</t>
  </si>
  <si>
    <t>Крышка винтовая твист-офф Д82 (зеленая, золото для автоклава)</t>
  </si>
  <si>
    <t>Крышка винтовая твист-офф Д77</t>
  </si>
  <si>
    <t>Крышка винтовая твист-офф Д70</t>
  </si>
  <si>
    <t>Крышка винтовая твист-офф д66, мед</t>
  </si>
  <si>
    <t>Крышка винтовая твист-офф д63</t>
  </si>
  <si>
    <t>Крышка винтовая твист-офф д58</t>
  </si>
  <si>
    <t>Крышка винтовая твист-офф д53</t>
  </si>
  <si>
    <t>Крышка винтовая твист-офф д48</t>
  </si>
  <si>
    <t>Крышка винтовая твист-офф д43</t>
  </si>
  <si>
    <t>Стеклобанка 0,28 твист,  д82</t>
  </si>
  <si>
    <t>Стеклобанка 0,45л твист, д82</t>
  </si>
  <si>
    <t>№ п/п</t>
  </si>
  <si>
    <t>Крышка СКО Литография</t>
  </si>
  <si>
    <t>6,35 за 50 шт</t>
  </si>
  <si>
    <t>1920/3024</t>
  </si>
  <si>
    <t>1920/1440</t>
  </si>
  <si>
    <t>1248/1440</t>
  </si>
  <si>
    <t>Коврик под банки НОВИНКА!</t>
  </si>
  <si>
    <t>Крышка СКО Разносолофф</t>
  </si>
  <si>
    <t>4,55 за 50шт</t>
  </si>
  <si>
    <t>Крышка СКО Разносолофф от 1 паллеты</t>
  </si>
  <si>
    <t>4,33 за 50 шт</t>
  </si>
  <si>
    <t>Крышка СКО Разносолофф 25шт</t>
  </si>
  <si>
    <t>Крышка СКО Разносолофф 25шт  от 1 паллеты</t>
  </si>
  <si>
    <t>4,79 за 50шт</t>
  </si>
  <si>
    <t>0,9 / 0,3</t>
  </si>
  <si>
    <t>1,8 / 0,3</t>
  </si>
  <si>
    <t>3,3 / 0,3</t>
  </si>
  <si>
    <t>2,38 за 25шт</t>
  </si>
  <si>
    <t>2,28 за 25шт</t>
  </si>
  <si>
    <t>Прейскурант на Товары для консервирования от 15.07.2026</t>
  </si>
  <si>
    <t xml:space="preserve">Крышка СКО Интерлак, Ляховичи </t>
  </si>
  <si>
    <t>4,57 за 50шт</t>
  </si>
  <si>
    <t>Крышка твист д100 т/у 10шт (зеленая)</t>
  </si>
  <si>
    <t>Крышка винтовая твист-офф д66 т/у 20шт (моно ассорти)</t>
  </si>
  <si>
    <t>Крышка твист д100 (серебро, золото, микс)</t>
  </si>
  <si>
    <t>Крышка винтовая твист-офф д66 (золото, зеленая)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</si>
</sst>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i/>
      <sz val="11"/>
      <color rgb="FF000000"/>
      <name val="Calibri"/>
      <family val="2"/>
      <charset val="204"/>
      <scheme val="minor"/>
    </font>
    <font>
      <i/>
      <sz val="11"/>
      <color rgb="FF00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2" fontId="0" fillId="0" borderId="1" xfId="0" applyNumberFormat="1" applyFont="1" applyBorder="1"/>
    <xf numFmtId="0" fontId="0" fillId="0" borderId="1" xfId="0" applyFont="1" applyBorder="1"/>
    <xf numFmtId="0" fontId="3" fillId="2" borderId="1" xfId="0" applyFont="1" applyFill="1" applyBorder="1" applyAlignment="1">
      <alignment horizontal="center" vertical="center" wrapText="1"/>
    </xf>
    <xf numFmtId="2" fontId="0" fillId="0" borderId="3" xfId="0" applyNumberFormat="1" applyFont="1" applyBorder="1"/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2" fontId="6" fillId="0" borderId="1" xfId="0" applyNumberFormat="1" applyFont="1" applyBorder="1"/>
    <xf numFmtId="2" fontId="6" fillId="0" borderId="3" xfId="0" applyNumberFormat="1" applyFont="1" applyBorder="1"/>
    <xf numFmtId="0" fontId="0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2" fontId="0" fillId="0" borderId="3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0" fontId="0" fillId="0" borderId="4" xfId="0" applyFont="1" applyBorder="1" applyAlignment="1">
      <alignment horizontal="center"/>
    </xf>
    <xf numFmtId="0" fontId="0" fillId="0" borderId="4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2" fontId="0" fillId="0" borderId="8" xfId="0" applyNumberFormat="1" applyFont="1" applyBorder="1"/>
    <xf numFmtId="0" fontId="5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2" fontId="6" fillId="0" borderId="8" xfId="0" applyNumberFormat="1" applyFont="1" applyBorder="1"/>
    <xf numFmtId="2" fontId="0" fillId="0" borderId="0" xfId="0" applyNumberFormat="1"/>
    <xf numFmtId="2" fontId="7" fillId="0" borderId="0" xfId="0" applyNumberFormat="1" applyFont="1"/>
    <xf numFmtId="0" fontId="7" fillId="0" borderId="0" xfId="0" applyFont="1"/>
    <xf numFmtId="2" fontId="6" fillId="0" borderId="0" xfId="0" applyNumberFormat="1" applyFont="1"/>
    <xf numFmtId="0" fontId="6" fillId="0" borderId="0" xfId="0" applyFont="1"/>
    <xf numFmtId="0" fontId="2" fillId="0" borderId="11" xfId="0" applyFont="1" applyBorder="1" applyAlignment="1">
      <alignment horizontal="left"/>
    </xf>
    <xf numFmtId="0" fontId="3" fillId="2" borderId="11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 wrapText="1"/>
    </xf>
    <xf numFmtId="0" fontId="2" fillId="0" borderId="10" xfId="0" applyFont="1" applyBorder="1"/>
    <xf numFmtId="0" fontId="0" fillId="0" borderId="1" xfId="0" applyBorder="1"/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1" fillId="0" borderId="1" xfId="0" applyNumberFormat="1" applyFont="1" applyBorder="1"/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8"/>
  <sheetViews>
    <sheetView tabSelected="1" workbookViewId="0">
      <selection activeCell="B60" sqref="B60"/>
    </sheetView>
  </sheetViews>
  <sheetFormatPr defaultRowHeight="15" x14ac:dyDescent="0.25"/>
  <cols>
    <col min="1" max="1" width="5.5703125" customWidth="1"/>
    <col min="2" max="2" width="78.85546875" bestFit="1" customWidth="1"/>
    <col min="3" max="3" width="10.85546875" customWidth="1"/>
    <col min="4" max="4" width="11.28515625" style="1" customWidth="1"/>
    <col min="5" max="5" width="15.85546875" style="1" customWidth="1"/>
    <col min="6" max="6" width="15.7109375" customWidth="1"/>
    <col min="7" max="7" width="11.42578125" customWidth="1"/>
  </cols>
  <sheetData>
    <row r="1" spans="1:8" x14ac:dyDescent="0.25">
      <c r="A1" s="57" t="s">
        <v>97</v>
      </c>
      <c r="B1" s="57"/>
      <c r="C1" s="57"/>
      <c r="D1" s="57"/>
      <c r="E1" s="57"/>
      <c r="F1" s="57"/>
      <c r="G1" s="58"/>
    </row>
    <row r="2" spans="1:8" ht="30" x14ac:dyDescent="0.25">
      <c r="A2" s="50" t="s">
        <v>78</v>
      </c>
      <c r="B2" s="47" t="s">
        <v>1</v>
      </c>
      <c r="C2" s="48" t="s">
        <v>2</v>
      </c>
      <c r="D2" s="49" t="s">
        <v>33</v>
      </c>
      <c r="E2" s="50" t="s">
        <v>32</v>
      </c>
      <c r="F2" s="50" t="s">
        <v>3</v>
      </c>
      <c r="G2" s="50" t="s">
        <v>4</v>
      </c>
    </row>
    <row r="3" spans="1:8" x14ac:dyDescent="0.25">
      <c r="A3" s="46">
        <v>1</v>
      </c>
      <c r="B3" s="37" t="s">
        <v>37</v>
      </c>
      <c r="C3" s="23" t="s">
        <v>5</v>
      </c>
      <c r="D3" s="15">
        <v>10</v>
      </c>
      <c r="E3" s="12">
        <v>4800</v>
      </c>
      <c r="F3" s="13">
        <v>0.41</v>
      </c>
      <c r="G3" s="14">
        <f>F3*1.2</f>
        <v>0.49199999999999994</v>
      </c>
      <c r="H3" s="32"/>
    </row>
    <row r="4" spans="1:8" x14ac:dyDescent="0.25">
      <c r="A4" s="46">
        <v>2</v>
      </c>
      <c r="B4" s="38" t="s">
        <v>24</v>
      </c>
      <c r="C4" s="4" t="s">
        <v>5</v>
      </c>
      <c r="D4" s="16">
        <v>40</v>
      </c>
      <c r="E4" s="10">
        <v>6000</v>
      </c>
      <c r="F4" s="5">
        <v>0.63</v>
      </c>
      <c r="G4" s="2">
        <f>F4*1.2</f>
        <v>0.75600000000000001</v>
      </c>
      <c r="H4" s="32"/>
    </row>
    <row r="5" spans="1:8" x14ac:dyDescent="0.25">
      <c r="A5" s="46">
        <v>3</v>
      </c>
      <c r="B5" s="38" t="s">
        <v>76</v>
      </c>
      <c r="C5" s="4" t="s">
        <v>5</v>
      </c>
      <c r="D5" s="16">
        <v>20</v>
      </c>
      <c r="E5" s="10">
        <v>4480</v>
      </c>
      <c r="F5" s="5" t="s">
        <v>40</v>
      </c>
      <c r="G5" s="2" t="e">
        <f>F5*1.2</f>
        <v>#VALUE!</v>
      </c>
      <c r="H5" s="32"/>
    </row>
    <row r="6" spans="1:8" x14ac:dyDescent="0.25">
      <c r="A6" s="46">
        <v>4</v>
      </c>
      <c r="B6" s="38" t="s">
        <v>23</v>
      </c>
      <c r="C6" s="4" t="s">
        <v>5</v>
      </c>
      <c r="D6" s="17">
        <v>28</v>
      </c>
      <c r="E6" s="11">
        <v>3192</v>
      </c>
      <c r="F6" s="5">
        <v>0.92</v>
      </c>
      <c r="G6" s="2">
        <f t="shared" ref="G6:G13" si="0">F6*1.2</f>
        <v>1.1040000000000001</v>
      </c>
      <c r="H6" s="32"/>
    </row>
    <row r="7" spans="1:8" x14ac:dyDescent="0.25">
      <c r="A7" s="46">
        <v>5</v>
      </c>
      <c r="B7" s="39" t="s">
        <v>36</v>
      </c>
      <c r="C7" s="4" t="s">
        <v>5</v>
      </c>
      <c r="D7" s="18">
        <v>15</v>
      </c>
      <c r="E7" s="11">
        <v>2400</v>
      </c>
      <c r="F7" s="5">
        <v>0.55000000000000004</v>
      </c>
      <c r="G7" s="2">
        <f t="shared" si="0"/>
        <v>0.66</v>
      </c>
      <c r="H7" s="32"/>
    </row>
    <row r="8" spans="1:8" x14ac:dyDescent="0.25">
      <c r="A8" s="46">
        <v>6</v>
      </c>
      <c r="B8" s="39" t="s">
        <v>77</v>
      </c>
      <c r="C8" s="4" t="s">
        <v>5</v>
      </c>
      <c r="D8" s="18">
        <v>20</v>
      </c>
      <c r="E8" s="11">
        <v>2560</v>
      </c>
      <c r="F8" s="5">
        <v>0.51</v>
      </c>
      <c r="G8" s="2">
        <f t="shared" si="0"/>
        <v>0.61199999999999999</v>
      </c>
      <c r="H8" s="32"/>
    </row>
    <row r="9" spans="1:8" s="34" customFormat="1" x14ac:dyDescent="0.25">
      <c r="A9" s="46">
        <v>7</v>
      </c>
      <c r="B9" s="40" t="s">
        <v>62</v>
      </c>
      <c r="C9" s="22" t="s">
        <v>5</v>
      </c>
      <c r="D9" s="19">
        <v>12</v>
      </c>
      <c r="E9" s="22" t="s">
        <v>81</v>
      </c>
      <c r="F9" s="9" t="s">
        <v>40</v>
      </c>
      <c r="G9" s="8" t="e">
        <f t="shared" si="0"/>
        <v>#VALUE!</v>
      </c>
      <c r="H9" s="33"/>
    </row>
    <row r="10" spans="1:8" s="34" customFormat="1" x14ac:dyDescent="0.25">
      <c r="A10" s="46">
        <v>8</v>
      </c>
      <c r="B10" s="40" t="s">
        <v>11</v>
      </c>
      <c r="C10" s="6" t="s">
        <v>5</v>
      </c>
      <c r="D10" s="19">
        <v>20</v>
      </c>
      <c r="E10" s="22">
        <v>2880</v>
      </c>
      <c r="F10" s="9">
        <v>0.51</v>
      </c>
      <c r="G10" s="8">
        <f t="shared" si="0"/>
        <v>0.61199999999999999</v>
      </c>
      <c r="H10" s="33"/>
    </row>
    <row r="11" spans="1:8" x14ac:dyDescent="0.25">
      <c r="A11" s="46">
        <v>9</v>
      </c>
      <c r="B11" s="39" t="s">
        <v>12</v>
      </c>
      <c r="C11" s="4" t="s">
        <v>5</v>
      </c>
      <c r="D11" s="18">
        <v>12</v>
      </c>
      <c r="E11" s="11">
        <v>2160</v>
      </c>
      <c r="F11" s="5">
        <v>0.83</v>
      </c>
      <c r="G11" s="2">
        <f t="shared" si="0"/>
        <v>0.99599999999999989</v>
      </c>
      <c r="H11" s="32"/>
    </row>
    <row r="12" spans="1:8" x14ac:dyDescent="0.25">
      <c r="A12" s="46">
        <v>10</v>
      </c>
      <c r="B12" s="40" t="s">
        <v>26</v>
      </c>
      <c r="C12" s="6" t="s">
        <v>5</v>
      </c>
      <c r="D12" s="19">
        <v>15</v>
      </c>
      <c r="E12" s="22" t="s">
        <v>34</v>
      </c>
      <c r="F12" s="9">
        <v>0.65</v>
      </c>
      <c r="G12" s="8">
        <f t="shared" si="0"/>
        <v>0.78</v>
      </c>
      <c r="H12" s="32"/>
    </row>
    <row r="13" spans="1:8" x14ac:dyDescent="0.25">
      <c r="A13" s="46">
        <v>11</v>
      </c>
      <c r="B13" s="40" t="s">
        <v>27</v>
      </c>
      <c r="C13" s="6" t="s">
        <v>5</v>
      </c>
      <c r="D13" s="19">
        <v>12</v>
      </c>
      <c r="E13" s="22" t="s">
        <v>82</v>
      </c>
      <c r="F13" s="9">
        <v>0.73</v>
      </c>
      <c r="G13" s="8">
        <f t="shared" si="0"/>
        <v>0.876</v>
      </c>
      <c r="H13" s="32"/>
    </row>
    <row r="14" spans="1:8" x14ac:dyDescent="0.25">
      <c r="A14" s="46">
        <v>12</v>
      </c>
      <c r="B14" s="41" t="s">
        <v>61</v>
      </c>
      <c r="C14" s="4" t="s">
        <v>5</v>
      </c>
      <c r="D14" s="20">
        <v>12</v>
      </c>
      <c r="E14" s="11">
        <v>1560</v>
      </c>
      <c r="F14" s="5">
        <v>0.73</v>
      </c>
      <c r="G14" s="2">
        <f t="shared" ref="G14" si="1">F14*1.2</f>
        <v>0.876</v>
      </c>
      <c r="H14" s="32"/>
    </row>
    <row r="15" spans="1:8" s="36" customFormat="1" x14ac:dyDescent="0.25">
      <c r="A15" s="46">
        <v>13</v>
      </c>
      <c r="B15" s="42" t="s">
        <v>13</v>
      </c>
      <c r="C15" s="6" t="s">
        <v>5</v>
      </c>
      <c r="D15" s="21">
        <v>12</v>
      </c>
      <c r="E15" s="22" t="s">
        <v>83</v>
      </c>
      <c r="F15" s="9">
        <v>0.82</v>
      </c>
      <c r="G15" s="8">
        <f t="shared" ref="G15:G33" si="2">F15*1.2</f>
        <v>0.98399999999999987</v>
      </c>
      <c r="H15" s="35"/>
    </row>
    <row r="16" spans="1:8" s="36" customFormat="1" x14ac:dyDescent="0.25">
      <c r="A16" s="46">
        <v>14</v>
      </c>
      <c r="B16" s="42" t="s">
        <v>14</v>
      </c>
      <c r="C16" s="6" t="s">
        <v>5</v>
      </c>
      <c r="D16" s="21">
        <v>12</v>
      </c>
      <c r="E16" s="22">
        <v>1248</v>
      </c>
      <c r="F16" s="9">
        <v>0.82</v>
      </c>
      <c r="G16" s="8">
        <f t="shared" si="2"/>
        <v>0.98399999999999987</v>
      </c>
      <c r="H16" s="35"/>
    </row>
    <row r="17" spans="1:8" s="36" customFormat="1" x14ac:dyDescent="0.25">
      <c r="A17" s="46">
        <v>15</v>
      </c>
      <c r="B17" s="42" t="s">
        <v>15</v>
      </c>
      <c r="C17" s="6" t="s">
        <v>5</v>
      </c>
      <c r="D17" s="21">
        <v>12</v>
      </c>
      <c r="E17" s="22">
        <v>924</v>
      </c>
      <c r="F17" s="9" t="s">
        <v>40</v>
      </c>
      <c r="G17" s="8" t="e">
        <f t="shared" si="2"/>
        <v>#VALUE!</v>
      </c>
      <c r="H17" s="35"/>
    </row>
    <row r="18" spans="1:8" s="36" customFormat="1" x14ac:dyDescent="0.25">
      <c r="A18" s="46">
        <v>16</v>
      </c>
      <c r="B18" s="42" t="s">
        <v>16</v>
      </c>
      <c r="C18" s="6" t="s">
        <v>5</v>
      </c>
      <c r="D18" s="21">
        <v>12</v>
      </c>
      <c r="E18" s="22">
        <v>924</v>
      </c>
      <c r="F18" s="9">
        <v>1.19</v>
      </c>
      <c r="G18" s="8">
        <f>F18*1.2</f>
        <v>1.4279999999999999</v>
      </c>
      <c r="H18" s="35"/>
    </row>
    <row r="19" spans="1:8" s="36" customFormat="1" x14ac:dyDescent="0.25">
      <c r="A19" s="46">
        <v>17</v>
      </c>
      <c r="B19" s="42" t="s">
        <v>49</v>
      </c>
      <c r="C19" s="6" t="s">
        <v>5</v>
      </c>
      <c r="D19" s="21">
        <v>9</v>
      </c>
      <c r="E19" s="22">
        <v>891</v>
      </c>
      <c r="F19" s="9" t="s">
        <v>40</v>
      </c>
      <c r="G19" s="8" t="e">
        <f t="shared" si="2"/>
        <v>#VALUE!</v>
      </c>
      <c r="H19" s="35"/>
    </row>
    <row r="20" spans="1:8" s="36" customFormat="1" x14ac:dyDescent="0.25">
      <c r="A20" s="46">
        <v>18</v>
      </c>
      <c r="B20" s="42" t="s">
        <v>17</v>
      </c>
      <c r="C20" s="6" t="s">
        <v>5</v>
      </c>
      <c r="D20" s="21">
        <v>6</v>
      </c>
      <c r="E20" s="22">
        <v>648</v>
      </c>
      <c r="F20" s="9" t="s">
        <v>40</v>
      </c>
      <c r="G20" s="8" t="e">
        <f t="shared" si="2"/>
        <v>#VALUE!</v>
      </c>
      <c r="H20" s="35"/>
    </row>
    <row r="21" spans="1:8" s="36" customFormat="1" x14ac:dyDescent="0.25">
      <c r="A21" s="46">
        <v>19</v>
      </c>
      <c r="B21" s="42" t="s">
        <v>18</v>
      </c>
      <c r="C21" s="6" t="s">
        <v>5</v>
      </c>
      <c r="D21" s="21">
        <v>6</v>
      </c>
      <c r="E21" s="22">
        <v>648</v>
      </c>
      <c r="F21" s="9">
        <v>1.33</v>
      </c>
      <c r="G21" s="8">
        <f>F21*1.2</f>
        <v>1.5960000000000001</v>
      </c>
      <c r="H21" s="35"/>
    </row>
    <row r="22" spans="1:8" s="36" customFormat="1" x14ac:dyDescent="0.25">
      <c r="A22" s="46">
        <v>20</v>
      </c>
      <c r="B22" s="42" t="s">
        <v>19</v>
      </c>
      <c r="C22" s="6" t="s">
        <v>5</v>
      </c>
      <c r="D22" s="21">
        <v>6</v>
      </c>
      <c r="E22" s="22">
        <v>648</v>
      </c>
      <c r="F22" s="9">
        <v>1.22</v>
      </c>
      <c r="G22" s="8">
        <f t="shared" si="2"/>
        <v>1.464</v>
      </c>
      <c r="H22" s="35"/>
    </row>
    <row r="23" spans="1:8" s="36" customFormat="1" x14ac:dyDescent="0.25">
      <c r="A23" s="46">
        <v>21</v>
      </c>
      <c r="B23" s="42" t="s">
        <v>10</v>
      </c>
      <c r="C23" s="6" t="s">
        <v>5</v>
      </c>
      <c r="D23" s="21">
        <v>6</v>
      </c>
      <c r="E23" s="22">
        <v>648</v>
      </c>
      <c r="F23" s="9">
        <v>1.62</v>
      </c>
      <c r="G23" s="8">
        <f t="shared" si="2"/>
        <v>1.944</v>
      </c>
      <c r="H23" s="35"/>
    </row>
    <row r="24" spans="1:8" s="36" customFormat="1" x14ac:dyDescent="0.25">
      <c r="A24" s="46">
        <v>22</v>
      </c>
      <c r="B24" s="42" t="s">
        <v>20</v>
      </c>
      <c r="C24" s="6" t="s">
        <v>5</v>
      </c>
      <c r="D24" s="21">
        <v>6</v>
      </c>
      <c r="E24" s="22">
        <v>432</v>
      </c>
      <c r="F24" s="9">
        <v>2.4900000000000002</v>
      </c>
      <c r="G24" s="8">
        <f t="shared" si="2"/>
        <v>2.988</v>
      </c>
      <c r="H24" s="35"/>
    </row>
    <row r="25" spans="1:8" s="36" customFormat="1" x14ac:dyDescent="0.25">
      <c r="A25" s="46">
        <v>23</v>
      </c>
      <c r="B25" s="42" t="s">
        <v>21</v>
      </c>
      <c r="C25" s="6" t="s">
        <v>5</v>
      </c>
      <c r="D25" s="21">
        <v>6</v>
      </c>
      <c r="E25" s="22">
        <v>432</v>
      </c>
      <c r="F25" s="9">
        <v>2.6</v>
      </c>
      <c r="G25" s="8">
        <f t="shared" si="2"/>
        <v>3.12</v>
      </c>
      <c r="H25" s="35"/>
    </row>
    <row r="26" spans="1:8" x14ac:dyDescent="0.25">
      <c r="A26" s="46">
        <v>24</v>
      </c>
      <c r="B26" s="41" t="s">
        <v>22</v>
      </c>
      <c r="C26" s="4" t="s">
        <v>5</v>
      </c>
      <c r="D26" s="20">
        <v>4</v>
      </c>
      <c r="E26" s="11">
        <v>252</v>
      </c>
      <c r="F26" s="5">
        <v>3.66</v>
      </c>
      <c r="G26" s="2">
        <f t="shared" si="2"/>
        <v>4.3920000000000003</v>
      </c>
      <c r="H26" s="32"/>
    </row>
    <row r="27" spans="1:8" ht="15.75" customHeight="1" x14ac:dyDescent="0.25">
      <c r="A27" s="46">
        <v>25</v>
      </c>
      <c r="B27" s="41" t="s">
        <v>50</v>
      </c>
      <c r="C27" s="4" t="s">
        <v>5</v>
      </c>
      <c r="D27" s="20">
        <v>4</v>
      </c>
      <c r="E27" s="11">
        <v>288</v>
      </c>
      <c r="F27" s="5" t="s">
        <v>40</v>
      </c>
      <c r="G27" s="2" t="e">
        <f t="shared" si="2"/>
        <v>#VALUE!</v>
      </c>
      <c r="H27" s="32"/>
    </row>
    <row r="28" spans="1:8" x14ac:dyDescent="0.25">
      <c r="A28" s="46">
        <v>26</v>
      </c>
      <c r="B28" s="43" t="s">
        <v>28</v>
      </c>
      <c r="C28" s="4" t="s">
        <v>5</v>
      </c>
      <c r="D28" s="20">
        <v>2</v>
      </c>
      <c r="E28" s="11"/>
      <c r="F28" s="5">
        <v>36.11</v>
      </c>
      <c r="G28" s="2">
        <f t="shared" si="2"/>
        <v>43.332000000000001</v>
      </c>
      <c r="H28" s="32"/>
    </row>
    <row r="29" spans="1:8" x14ac:dyDescent="0.25">
      <c r="A29" s="46">
        <v>27</v>
      </c>
      <c r="B29" s="41" t="s">
        <v>29</v>
      </c>
      <c r="C29" s="4" t="s">
        <v>5</v>
      </c>
      <c r="D29" s="20">
        <v>2</v>
      </c>
      <c r="E29" s="11"/>
      <c r="F29" s="5">
        <v>36.11</v>
      </c>
      <c r="G29" s="2">
        <f t="shared" si="2"/>
        <v>43.332000000000001</v>
      </c>
      <c r="H29" s="32"/>
    </row>
    <row r="30" spans="1:8" x14ac:dyDescent="0.25">
      <c r="A30" s="46">
        <v>28</v>
      </c>
      <c r="B30" s="41" t="s">
        <v>25</v>
      </c>
      <c r="C30" s="4" t="s">
        <v>5</v>
      </c>
      <c r="D30" s="20">
        <v>20</v>
      </c>
      <c r="E30" s="11">
        <v>1200</v>
      </c>
      <c r="F30" s="5" t="s">
        <v>40</v>
      </c>
      <c r="G30" s="2" t="e">
        <f t="shared" si="2"/>
        <v>#VALUE!</v>
      </c>
      <c r="H30" s="32"/>
    </row>
    <row r="31" spans="1:8" x14ac:dyDescent="0.25">
      <c r="A31" s="46">
        <v>29</v>
      </c>
      <c r="B31" s="41" t="s">
        <v>51</v>
      </c>
      <c r="C31" s="4" t="s">
        <v>5</v>
      </c>
      <c r="D31" s="20">
        <v>1</v>
      </c>
      <c r="E31" s="11">
        <v>172</v>
      </c>
      <c r="F31" s="5">
        <v>27.31</v>
      </c>
      <c r="G31" s="2">
        <f t="shared" si="2"/>
        <v>32.771999999999998</v>
      </c>
      <c r="H31" s="32"/>
    </row>
    <row r="32" spans="1:8" x14ac:dyDescent="0.25">
      <c r="A32" s="46">
        <v>30</v>
      </c>
      <c r="B32" s="41" t="s">
        <v>52</v>
      </c>
      <c r="C32" s="4" t="s">
        <v>5</v>
      </c>
      <c r="D32" s="20">
        <v>1</v>
      </c>
      <c r="E32" s="11">
        <v>172</v>
      </c>
      <c r="F32" s="5">
        <v>30.09</v>
      </c>
      <c r="G32" s="2">
        <f t="shared" si="2"/>
        <v>36.107999999999997</v>
      </c>
      <c r="H32" s="32"/>
    </row>
    <row r="33" spans="1:8" x14ac:dyDescent="0.25">
      <c r="A33" s="46">
        <v>31</v>
      </c>
      <c r="B33" s="51" t="s">
        <v>84</v>
      </c>
      <c r="C33" s="4" t="s">
        <v>5</v>
      </c>
      <c r="D33" s="20">
        <v>1</v>
      </c>
      <c r="E33" s="11"/>
      <c r="F33" s="5">
        <v>1.35</v>
      </c>
      <c r="G33" s="2">
        <f t="shared" si="2"/>
        <v>1.62</v>
      </c>
      <c r="H33" s="32"/>
    </row>
    <row r="34" spans="1:8" x14ac:dyDescent="0.25">
      <c r="A34" s="46">
        <v>33</v>
      </c>
      <c r="B34" s="41" t="s">
        <v>98</v>
      </c>
      <c r="C34" s="4" t="s">
        <v>9</v>
      </c>
      <c r="D34" s="20">
        <v>0.5</v>
      </c>
      <c r="E34" s="11" t="s">
        <v>91</v>
      </c>
      <c r="F34" s="2">
        <v>95.83</v>
      </c>
      <c r="G34" s="2">
        <f t="shared" ref="G34:G49" si="3">F34*1.2</f>
        <v>114.996</v>
      </c>
      <c r="H34" s="32"/>
    </row>
    <row r="35" spans="1:8" x14ac:dyDescent="0.25">
      <c r="A35" s="46">
        <v>34</v>
      </c>
      <c r="B35" s="41" t="s">
        <v>63</v>
      </c>
      <c r="C35" s="4" t="s">
        <v>9</v>
      </c>
      <c r="D35" s="20">
        <v>0.5</v>
      </c>
      <c r="E35" s="11" t="s">
        <v>54</v>
      </c>
      <c r="F35" s="2">
        <v>89.17</v>
      </c>
      <c r="G35" s="2">
        <f t="shared" si="3"/>
        <v>107.004</v>
      </c>
      <c r="H35" s="32"/>
    </row>
    <row r="36" spans="1:8" x14ac:dyDescent="0.25">
      <c r="A36" s="46">
        <v>35</v>
      </c>
      <c r="B36" s="41" t="s">
        <v>85</v>
      </c>
      <c r="C36" s="4" t="s">
        <v>9</v>
      </c>
      <c r="D36" s="20">
        <v>0.4</v>
      </c>
      <c r="E36" s="11" t="s">
        <v>86</v>
      </c>
      <c r="F36" s="2">
        <v>91</v>
      </c>
      <c r="G36" s="2">
        <f t="shared" si="3"/>
        <v>109.2</v>
      </c>
      <c r="H36" s="32"/>
    </row>
    <row r="37" spans="1:8" x14ac:dyDescent="0.25">
      <c r="A37" s="46">
        <v>36</v>
      </c>
      <c r="B37" s="41" t="s">
        <v>89</v>
      </c>
      <c r="C37" s="4" t="s">
        <v>9</v>
      </c>
      <c r="D37" s="20">
        <v>0.4</v>
      </c>
      <c r="E37" s="11" t="s">
        <v>95</v>
      </c>
      <c r="F37" s="2">
        <v>95</v>
      </c>
      <c r="G37" s="2">
        <f t="shared" si="3"/>
        <v>114</v>
      </c>
      <c r="H37" s="32"/>
    </row>
    <row r="38" spans="1:8" x14ac:dyDescent="0.25">
      <c r="A38" s="46">
        <v>37</v>
      </c>
      <c r="B38" s="52" t="s">
        <v>64</v>
      </c>
      <c r="C38" s="53" t="s">
        <v>9</v>
      </c>
      <c r="D38" s="54">
        <v>60</v>
      </c>
      <c r="E38" s="55" t="s">
        <v>99</v>
      </c>
      <c r="F38" s="56">
        <v>91.33</v>
      </c>
      <c r="G38" s="56">
        <f t="shared" si="3"/>
        <v>109.59599999999999</v>
      </c>
      <c r="H38" s="32"/>
    </row>
    <row r="39" spans="1:8" x14ac:dyDescent="0.25">
      <c r="A39" s="46">
        <v>39</v>
      </c>
      <c r="B39" s="52" t="s">
        <v>87</v>
      </c>
      <c r="C39" s="53" t="s">
        <v>9</v>
      </c>
      <c r="D39" s="54">
        <v>50.4</v>
      </c>
      <c r="E39" s="55" t="s">
        <v>88</v>
      </c>
      <c r="F39" s="56">
        <v>86.5</v>
      </c>
      <c r="G39" s="56">
        <f t="shared" si="3"/>
        <v>103.8</v>
      </c>
      <c r="H39" s="32"/>
    </row>
    <row r="40" spans="1:8" x14ac:dyDescent="0.25">
      <c r="A40" s="46">
        <v>40</v>
      </c>
      <c r="B40" s="52" t="s">
        <v>90</v>
      </c>
      <c r="C40" s="53" t="s">
        <v>9</v>
      </c>
      <c r="D40" s="54">
        <v>50.4</v>
      </c>
      <c r="E40" s="55" t="s">
        <v>96</v>
      </c>
      <c r="F40" s="56">
        <v>91.33</v>
      </c>
      <c r="G40" s="56">
        <f t="shared" si="3"/>
        <v>109.59599999999999</v>
      </c>
      <c r="H40" s="32"/>
    </row>
    <row r="41" spans="1:8" x14ac:dyDescent="0.25">
      <c r="A41" s="46">
        <v>41</v>
      </c>
      <c r="B41" s="41" t="s">
        <v>57</v>
      </c>
      <c r="C41" s="4" t="s">
        <v>9</v>
      </c>
      <c r="D41" s="20">
        <v>0.5</v>
      </c>
      <c r="E41" s="11" t="s">
        <v>58</v>
      </c>
      <c r="F41" s="2">
        <v>112.5</v>
      </c>
      <c r="G41" s="2">
        <f t="shared" si="3"/>
        <v>135</v>
      </c>
      <c r="H41" s="32"/>
    </row>
    <row r="42" spans="1:8" x14ac:dyDescent="0.25">
      <c r="A42" s="46">
        <v>42</v>
      </c>
      <c r="B42" s="41" t="s">
        <v>79</v>
      </c>
      <c r="C42" s="4" t="s">
        <v>9</v>
      </c>
      <c r="D42" s="20">
        <v>0.6</v>
      </c>
      <c r="E42" s="11" t="s">
        <v>80</v>
      </c>
      <c r="F42" s="2">
        <v>127</v>
      </c>
      <c r="G42" s="2">
        <f t="shared" si="3"/>
        <v>152.4</v>
      </c>
      <c r="H42" s="32"/>
    </row>
    <row r="43" spans="1:8" x14ac:dyDescent="0.25">
      <c r="A43" s="46">
        <v>43</v>
      </c>
      <c r="B43" s="41" t="s">
        <v>65</v>
      </c>
      <c r="C43" s="4" t="s">
        <v>9</v>
      </c>
      <c r="D43" s="20">
        <v>0.27</v>
      </c>
      <c r="E43" s="11"/>
      <c r="F43" s="2">
        <v>694.44</v>
      </c>
      <c r="G43" s="2">
        <f t="shared" si="3"/>
        <v>833.32800000000009</v>
      </c>
      <c r="H43" s="32"/>
    </row>
    <row r="44" spans="1:8" x14ac:dyDescent="0.25">
      <c r="A44" s="46">
        <v>44</v>
      </c>
      <c r="B44" s="41" t="s">
        <v>102</v>
      </c>
      <c r="C44" s="4" t="s">
        <v>9</v>
      </c>
      <c r="D44" s="20">
        <v>0.35</v>
      </c>
      <c r="E44" s="11"/>
      <c r="F44" s="3">
        <v>216.67</v>
      </c>
      <c r="G44" s="2">
        <f t="shared" si="3"/>
        <v>260.00399999999996</v>
      </c>
      <c r="H44" s="32"/>
    </row>
    <row r="45" spans="1:8" x14ac:dyDescent="0.25">
      <c r="A45" s="46">
        <v>45</v>
      </c>
      <c r="B45" s="41" t="s">
        <v>100</v>
      </c>
      <c r="C45" s="4" t="s">
        <v>9</v>
      </c>
      <c r="D45" s="20">
        <v>0.36</v>
      </c>
      <c r="E45" s="11"/>
      <c r="F45" s="3">
        <v>216.67</v>
      </c>
      <c r="G45" s="2">
        <f t="shared" si="3"/>
        <v>260.00399999999996</v>
      </c>
      <c r="H45" s="32"/>
    </row>
    <row r="46" spans="1:8" ht="30" x14ac:dyDescent="0.25">
      <c r="A46" s="46">
        <v>46</v>
      </c>
      <c r="B46" s="42" t="s">
        <v>66</v>
      </c>
      <c r="C46" s="6" t="s">
        <v>9</v>
      </c>
      <c r="D46" s="21">
        <v>0.24</v>
      </c>
      <c r="E46" s="22" t="s">
        <v>59</v>
      </c>
      <c r="F46" s="8">
        <v>123</v>
      </c>
      <c r="G46" s="8">
        <f t="shared" si="3"/>
        <v>147.6</v>
      </c>
      <c r="H46" s="32"/>
    </row>
    <row r="47" spans="1:8" x14ac:dyDescent="0.25">
      <c r="A47" s="46">
        <v>47</v>
      </c>
      <c r="B47" s="41" t="s">
        <v>67</v>
      </c>
      <c r="C47" s="4" t="s">
        <v>9</v>
      </c>
      <c r="D47" s="20">
        <v>0.24</v>
      </c>
      <c r="E47" s="11" t="s">
        <v>60</v>
      </c>
      <c r="F47" s="2">
        <v>142.74</v>
      </c>
      <c r="G47" s="2">
        <f t="shared" si="3"/>
        <v>171.28800000000001</v>
      </c>
      <c r="H47" s="32"/>
    </row>
    <row r="48" spans="1:8" x14ac:dyDescent="0.25">
      <c r="A48" s="46">
        <v>48</v>
      </c>
      <c r="B48" s="41" t="s">
        <v>68</v>
      </c>
      <c r="C48" s="4" t="s">
        <v>9</v>
      </c>
      <c r="D48" s="20" t="s">
        <v>92</v>
      </c>
      <c r="E48" s="11"/>
      <c r="F48" s="2">
        <v>152.78</v>
      </c>
      <c r="G48" s="2">
        <f t="shared" si="3"/>
        <v>183.33599999999998</v>
      </c>
      <c r="H48" s="32"/>
    </row>
    <row r="49" spans="1:8" x14ac:dyDescent="0.25">
      <c r="A49" s="46">
        <v>49</v>
      </c>
      <c r="B49" s="41" t="s">
        <v>69</v>
      </c>
      <c r="C49" s="4" t="s">
        <v>9</v>
      </c>
      <c r="D49" s="20">
        <v>1.1499999999999999</v>
      </c>
      <c r="E49" s="11"/>
      <c r="F49" s="2" t="s">
        <v>40</v>
      </c>
      <c r="G49" s="2" t="e">
        <f t="shared" si="3"/>
        <v>#VALUE!</v>
      </c>
      <c r="H49" s="32"/>
    </row>
    <row r="50" spans="1:8" x14ac:dyDescent="0.25">
      <c r="A50" s="46">
        <v>50</v>
      </c>
      <c r="B50" s="41" t="s">
        <v>103</v>
      </c>
      <c r="C50" s="4" t="s">
        <v>9</v>
      </c>
      <c r="D50" s="20">
        <v>1.25</v>
      </c>
      <c r="E50" s="11"/>
      <c r="F50" s="2">
        <v>100</v>
      </c>
      <c r="G50" s="2">
        <f t="shared" ref="G50:G57" si="4">F50*1.2</f>
        <v>120</v>
      </c>
      <c r="H50" s="32"/>
    </row>
    <row r="51" spans="1:8" x14ac:dyDescent="0.25">
      <c r="A51" s="46">
        <v>51</v>
      </c>
      <c r="B51" s="41" t="s">
        <v>101</v>
      </c>
      <c r="C51" s="4" t="s">
        <v>9</v>
      </c>
      <c r="D51" s="20">
        <v>1.2</v>
      </c>
      <c r="E51" s="11"/>
      <c r="F51" s="2">
        <v>100</v>
      </c>
      <c r="G51" s="2">
        <f t="shared" si="4"/>
        <v>120</v>
      </c>
      <c r="H51" s="32"/>
    </row>
    <row r="52" spans="1:8" x14ac:dyDescent="0.25">
      <c r="A52" s="46">
        <v>52</v>
      </c>
      <c r="B52" s="41" t="s">
        <v>70</v>
      </c>
      <c r="C52" s="4" t="s">
        <v>9</v>
      </c>
      <c r="D52" s="20">
        <v>1.25</v>
      </c>
      <c r="E52" s="11"/>
      <c r="F52" s="3">
        <v>187.69</v>
      </c>
      <c r="G52" s="2">
        <f t="shared" si="4"/>
        <v>225.22799999999998</v>
      </c>
      <c r="H52" s="32"/>
    </row>
    <row r="53" spans="1:8" x14ac:dyDescent="0.25">
      <c r="A53" s="46">
        <v>53</v>
      </c>
      <c r="B53" s="41" t="s">
        <v>71</v>
      </c>
      <c r="C53" s="4" t="s">
        <v>9</v>
      </c>
      <c r="D53" s="20">
        <v>1.3</v>
      </c>
      <c r="E53" s="11"/>
      <c r="F53" s="2" t="s">
        <v>40</v>
      </c>
      <c r="G53" s="2" t="e">
        <f t="shared" si="4"/>
        <v>#VALUE!</v>
      </c>
      <c r="H53" s="32"/>
    </row>
    <row r="54" spans="1:8" x14ac:dyDescent="0.25">
      <c r="A54" s="46">
        <v>54</v>
      </c>
      <c r="B54" s="41" t="s">
        <v>72</v>
      </c>
      <c r="C54" s="4" t="s">
        <v>9</v>
      </c>
      <c r="D54" s="20">
        <v>1.6</v>
      </c>
      <c r="E54" s="11"/>
      <c r="F54" s="2" t="s">
        <v>40</v>
      </c>
      <c r="G54" s="2" t="e">
        <f t="shared" si="4"/>
        <v>#VALUE!</v>
      </c>
      <c r="H54" s="32"/>
    </row>
    <row r="55" spans="1:8" x14ac:dyDescent="0.25">
      <c r="A55" s="46">
        <v>55</v>
      </c>
      <c r="B55" s="41" t="s">
        <v>73</v>
      </c>
      <c r="C55" s="4" t="s">
        <v>9</v>
      </c>
      <c r="D55" s="20" t="s">
        <v>93</v>
      </c>
      <c r="E55" s="11"/>
      <c r="F55" s="2">
        <v>97.52</v>
      </c>
      <c r="G55" s="2">
        <f t="shared" si="4"/>
        <v>117.02399999999999</v>
      </c>
      <c r="H55" s="32"/>
    </row>
    <row r="56" spans="1:8" x14ac:dyDescent="0.25">
      <c r="A56" s="46">
        <v>56</v>
      </c>
      <c r="B56" s="41" t="s">
        <v>74</v>
      </c>
      <c r="C56" s="4" t="s">
        <v>9</v>
      </c>
      <c r="D56" s="20">
        <v>3.3</v>
      </c>
      <c r="E56" s="11"/>
      <c r="F56" s="2" t="s">
        <v>40</v>
      </c>
      <c r="G56" s="2" t="e">
        <f t="shared" si="4"/>
        <v>#VALUE!</v>
      </c>
      <c r="H56" s="32"/>
    </row>
    <row r="57" spans="1:8" x14ac:dyDescent="0.25">
      <c r="A57" s="46">
        <v>57</v>
      </c>
      <c r="B57" s="41" t="s">
        <v>75</v>
      </c>
      <c r="C57" s="4" t="s">
        <v>9</v>
      </c>
      <c r="D57" s="20" t="s">
        <v>94</v>
      </c>
      <c r="E57" s="11"/>
      <c r="F57" s="2">
        <v>83.33</v>
      </c>
      <c r="G57" s="2">
        <f t="shared" si="4"/>
        <v>99.995999999999995</v>
      </c>
      <c r="H57" s="32"/>
    </row>
    <row r="58" spans="1:8" x14ac:dyDescent="0.25">
      <c r="A58" s="46">
        <v>58</v>
      </c>
      <c r="B58" s="43" t="s">
        <v>30</v>
      </c>
      <c r="C58" s="4" t="s">
        <v>9</v>
      </c>
      <c r="D58" s="20">
        <v>0.3</v>
      </c>
      <c r="E58" s="11"/>
      <c r="F58" s="2">
        <v>190</v>
      </c>
      <c r="G58" s="2">
        <f t="shared" ref="G58:G59" si="5">F58*1.2</f>
        <v>228</v>
      </c>
      <c r="H58" s="32"/>
    </row>
    <row r="59" spans="1:8" x14ac:dyDescent="0.25">
      <c r="A59" s="46">
        <v>59</v>
      </c>
      <c r="B59" s="43" t="s">
        <v>31</v>
      </c>
      <c r="C59" s="4" t="s">
        <v>9</v>
      </c>
      <c r="D59" s="20">
        <v>0.3</v>
      </c>
      <c r="E59" s="11"/>
      <c r="F59" s="2">
        <v>190</v>
      </c>
      <c r="G59" s="2">
        <f t="shared" si="5"/>
        <v>228</v>
      </c>
      <c r="H59" s="32"/>
    </row>
    <row r="60" spans="1:8" x14ac:dyDescent="0.25">
      <c r="A60" s="46">
        <v>60</v>
      </c>
      <c r="B60" s="42" t="s">
        <v>7</v>
      </c>
      <c r="C60" s="6" t="s">
        <v>5</v>
      </c>
      <c r="D60" s="21">
        <v>10</v>
      </c>
      <c r="E60" s="22"/>
      <c r="F60" s="8">
        <v>10.6</v>
      </c>
      <c r="G60" s="8">
        <f t="shared" ref="G60:G68" si="6">F60*1.2</f>
        <v>12.719999999999999</v>
      </c>
      <c r="H60" s="32"/>
    </row>
    <row r="61" spans="1:8" x14ac:dyDescent="0.25">
      <c r="A61" s="46">
        <v>61</v>
      </c>
      <c r="B61" s="42" t="s">
        <v>6</v>
      </c>
      <c r="C61" s="6" t="s">
        <v>5</v>
      </c>
      <c r="D61" s="21">
        <v>10</v>
      </c>
      <c r="E61" s="22"/>
      <c r="F61" s="7">
        <v>12.46</v>
      </c>
      <c r="G61" s="8">
        <f t="shared" si="6"/>
        <v>14.952</v>
      </c>
      <c r="H61" s="32"/>
    </row>
    <row r="62" spans="1:8" x14ac:dyDescent="0.25">
      <c r="A62" s="46">
        <v>62</v>
      </c>
      <c r="B62" s="42" t="s">
        <v>8</v>
      </c>
      <c r="C62" s="6" t="s">
        <v>5</v>
      </c>
      <c r="D62" s="21">
        <v>20</v>
      </c>
      <c r="E62" s="22"/>
      <c r="F62" s="7" t="s">
        <v>40</v>
      </c>
      <c r="G62" s="8" t="e">
        <f t="shared" si="6"/>
        <v>#VALUE!</v>
      </c>
      <c r="H62" s="32"/>
    </row>
    <row r="63" spans="1:8" x14ac:dyDescent="0.25">
      <c r="A63" s="46">
        <v>63</v>
      </c>
      <c r="B63" s="44" t="s">
        <v>55</v>
      </c>
      <c r="C63" s="28" t="s">
        <v>5</v>
      </c>
      <c r="D63" s="29">
        <v>16</v>
      </c>
      <c r="E63" s="30"/>
      <c r="F63" s="31">
        <v>21</v>
      </c>
      <c r="G63" s="31">
        <f t="shared" si="6"/>
        <v>25.2</v>
      </c>
      <c r="H63" s="32"/>
    </row>
    <row r="64" spans="1:8" x14ac:dyDescent="0.25">
      <c r="A64" s="46">
        <v>64</v>
      </c>
      <c r="B64" s="44" t="s">
        <v>53</v>
      </c>
      <c r="C64" s="24" t="s">
        <v>5</v>
      </c>
      <c r="D64" s="25">
        <v>16</v>
      </c>
      <c r="E64" s="26"/>
      <c r="F64" s="27">
        <v>23</v>
      </c>
      <c r="G64" s="27">
        <f t="shared" si="6"/>
        <v>27.599999999999998</v>
      </c>
      <c r="H64" s="32"/>
    </row>
    <row r="65" spans="1:8" x14ac:dyDescent="0.25">
      <c r="A65" s="46">
        <v>65</v>
      </c>
      <c r="B65" s="43" t="s">
        <v>41</v>
      </c>
      <c r="C65" s="4" t="s">
        <v>5</v>
      </c>
      <c r="D65" s="20">
        <v>100</v>
      </c>
      <c r="E65" s="11"/>
      <c r="F65" s="2">
        <v>0.88</v>
      </c>
      <c r="G65" s="2">
        <f t="shared" si="6"/>
        <v>1.056</v>
      </c>
      <c r="H65" s="32"/>
    </row>
    <row r="66" spans="1:8" x14ac:dyDescent="0.25">
      <c r="A66" s="46">
        <v>66</v>
      </c>
      <c r="B66" s="41" t="s">
        <v>56</v>
      </c>
      <c r="C66" s="4" t="s">
        <v>5</v>
      </c>
      <c r="D66" s="20">
        <v>100</v>
      </c>
      <c r="E66" s="11"/>
      <c r="F66" s="2">
        <v>1.73</v>
      </c>
      <c r="G66" s="2">
        <f t="shared" si="6"/>
        <v>2.0760000000000001</v>
      </c>
      <c r="H66" s="32"/>
    </row>
    <row r="67" spans="1:8" x14ac:dyDescent="0.25">
      <c r="A67" s="46">
        <v>67</v>
      </c>
      <c r="B67" s="41" t="s">
        <v>38</v>
      </c>
      <c r="C67" s="4" t="s">
        <v>9</v>
      </c>
      <c r="D67" s="20">
        <v>0.5</v>
      </c>
      <c r="E67" s="11"/>
      <c r="F67" s="2">
        <v>121.74</v>
      </c>
      <c r="G67" s="2">
        <f t="shared" si="6"/>
        <v>146.08799999999999</v>
      </c>
      <c r="H67" s="32"/>
    </row>
    <row r="68" spans="1:8" x14ac:dyDescent="0.25">
      <c r="A68" s="46">
        <v>68</v>
      </c>
      <c r="B68" s="41" t="s">
        <v>39</v>
      </c>
      <c r="C68" s="4" t="s">
        <v>9</v>
      </c>
      <c r="D68" s="20">
        <v>0.5</v>
      </c>
      <c r="E68" s="11"/>
      <c r="F68" s="2">
        <v>201.77</v>
      </c>
      <c r="G68" s="2">
        <f t="shared" si="6"/>
        <v>242.124</v>
      </c>
      <c r="H68" s="32"/>
    </row>
    <row r="69" spans="1:8" x14ac:dyDescent="0.25">
      <c r="A69" s="46">
        <v>69</v>
      </c>
      <c r="B69" s="41" t="s">
        <v>0</v>
      </c>
      <c r="C69" s="4" t="s">
        <v>5</v>
      </c>
      <c r="D69" s="20">
        <v>50</v>
      </c>
      <c r="E69" s="11"/>
      <c r="F69" s="3" t="s">
        <v>40</v>
      </c>
      <c r="G69" s="2" t="e">
        <f t="shared" ref="G69:G70" si="7">F69*1.2</f>
        <v>#VALUE!</v>
      </c>
      <c r="H69" s="32"/>
    </row>
    <row r="70" spans="1:8" x14ac:dyDescent="0.25">
      <c r="A70" s="46">
        <v>70</v>
      </c>
      <c r="B70" s="41" t="s">
        <v>35</v>
      </c>
      <c r="C70" s="4" t="s">
        <v>5</v>
      </c>
      <c r="D70" s="20">
        <v>50</v>
      </c>
      <c r="E70" s="11"/>
      <c r="F70" s="3">
        <v>1.76</v>
      </c>
      <c r="G70" s="2">
        <f t="shared" si="7"/>
        <v>2.1120000000000001</v>
      </c>
      <c r="H70" s="32"/>
    </row>
    <row r="71" spans="1:8" x14ac:dyDescent="0.25">
      <c r="A71" s="46">
        <v>71</v>
      </c>
      <c r="B71" s="45" t="s">
        <v>42</v>
      </c>
      <c r="C71" s="24" t="s">
        <v>5</v>
      </c>
      <c r="D71" s="12">
        <v>50</v>
      </c>
      <c r="E71" s="12"/>
      <c r="F71" s="14">
        <v>0.76</v>
      </c>
      <c r="G71" s="14">
        <f t="shared" ref="G71:G77" si="8">F71*1.2</f>
        <v>0.91199999999999992</v>
      </c>
    </row>
    <row r="72" spans="1:8" x14ac:dyDescent="0.25">
      <c r="A72" s="46">
        <v>72</v>
      </c>
      <c r="B72" s="45" t="s">
        <v>43</v>
      </c>
      <c r="C72" s="24" t="s">
        <v>5</v>
      </c>
      <c r="D72" s="12">
        <v>50</v>
      </c>
      <c r="E72" s="12"/>
      <c r="F72" s="14">
        <v>1.01</v>
      </c>
      <c r="G72" s="14">
        <f t="shared" si="8"/>
        <v>1.212</v>
      </c>
    </row>
    <row r="73" spans="1:8" x14ac:dyDescent="0.25">
      <c r="A73" s="46">
        <v>73</v>
      </c>
      <c r="B73" s="45" t="s">
        <v>44</v>
      </c>
      <c r="C73" s="24" t="s">
        <v>5</v>
      </c>
      <c r="D73" s="12">
        <v>50</v>
      </c>
      <c r="E73" s="12"/>
      <c r="F73" s="14">
        <v>0.91</v>
      </c>
      <c r="G73" s="14">
        <f t="shared" si="8"/>
        <v>1.0920000000000001</v>
      </c>
    </row>
    <row r="74" spans="1:8" x14ac:dyDescent="0.25">
      <c r="A74" s="46">
        <v>74</v>
      </c>
      <c r="B74" s="45" t="s">
        <v>45</v>
      </c>
      <c r="C74" s="24" t="s">
        <v>5</v>
      </c>
      <c r="D74" s="12">
        <v>50</v>
      </c>
      <c r="E74" s="12"/>
      <c r="F74" s="14">
        <v>1.1399999999999999</v>
      </c>
      <c r="G74" s="14">
        <f t="shared" si="8"/>
        <v>1.3679999999999999</v>
      </c>
    </row>
    <row r="75" spans="1:8" x14ac:dyDescent="0.25">
      <c r="A75" s="46">
        <v>75</v>
      </c>
      <c r="B75" s="45" t="s">
        <v>46</v>
      </c>
      <c r="C75" s="24" t="s">
        <v>5</v>
      </c>
      <c r="D75" s="12">
        <v>50</v>
      </c>
      <c r="E75" s="12"/>
      <c r="F75" s="14">
        <v>1.52</v>
      </c>
      <c r="G75" s="14">
        <f t="shared" si="8"/>
        <v>1.8239999999999998</v>
      </c>
    </row>
    <row r="76" spans="1:8" x14ac:dyDescent="0.25">
      <c r="A76" s="46">
        <v>76</v>
      </c>
      <c r="B76" s="45" t="s">
        <v>47</v>
      </c>
      <c r="C76" s="24" t="s">
        <v>5</v>
      </c>
      <c r="D76" s="12">
        <v>20</v>
      </c>
      <c r="E76" s="12"/>
      <c r="F76" s="14">
        <v>2.68</v>
      </c>
      <c r="G76" s="14">
        <f t="shared" si="8"/>
        <v>3.2160000000000002</v>
      </c>
    </row>
    <row r="77" spans="1:8" x14ac:dyDescent="0.25">
      <c r="A77" s="46">
        <v>77</v>
      </c>
      <c r="B77" s="45" t="s">
        <v>48</v>
      </c>
      <c r="C77" s="4" t="s">
        <v>5</v>
      </c>
      <c r="D77" s="12">
        <v>20</v>
      </c>
      <c r="E77" s="12"/>
      <c r="F77" s="14">
        <v>3.43</v>
      </c>
      <c r="G77" s="14">
        <f t="shared" si="8"/>
        <v>4.1159999999999997</v>
      </c>
    </row>
    <row r="78" spans="1:8" x14ac:dyDescent="0.25">
      <c r="A78" s="46"/>
    </row>
  </sheetData>
  <mergeCells count="1">
    <mergeCell ref="A1:G1"/>
  </mergeCells>
  <pageMargins left="0.23622047244094491" right="0.23622047244094491" top="0.19685039370078741" bottom="0.19685039370078741" header="0.31496062992125984" footer="0.31496062992125984"/>
  <pageSetup paperSize="9" scale="6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2026-07-16T13:15:04Z</cp:lastPrinted>
  <dcterms:created xsi:type="dcterms:W3CDTF">2020-07-07T10:47:18Z</dcterms:created>
  <dcterms:modified xsi:type="dcterms:W3CDTF">2026-07-16T13:43:08Z</dcterms:modified>
</cp:coreProperties>
</file>